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lmtlt-my.sharepoint.com/personal/sigita_bagdoniene_lmt_lt/Documents/Darbalaukis/DT/Paris Lietuvos sezonas September 25/"/>
    </mc:Choice>
  </mc:AlternateContent>
  <xr:revisionPtr revIDLastSave="75" documentId="8_{90A435B6-FEE8-4914-9480-57DAA7202E94}" xr6:coauthVersionLast="47" xr6:coauthVersionMax="47" xr10:uidLastSave="{35C1A86E-D077-4DCA-820F-CF9C42AD9557}"/>
  <bookViews>
    <workbookView xWindow="-108" yWindow="-108" windowWidth="23256" windowHeight="12456" firstSheet="4" activeTab="4" xr2:uid="{67807595-B05E-2541-AE19-49A437E3FEC9}"/>
  </bookViews>
  <sheets>
    <sheet name="darbiniai Dalyviai" sheetId="1" r:id="rId1"/>
    <sheet name="BIO" sheetId="5" r:id="rId2"/>
    <sheet name="Darbai" sheetId="2" r:id="rId3"/>
    <sheet name="Darbotvarkė" sheetId="3" r:id="rId4"/>
    <sheet name="Participants"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 r="D17" i="1"/>
  <c r="E17" i="1"/>
  <c r="F17" i="1"/>
  <c r="E31" i="1"/>
  <c r="E50" i="1"/>
  <c r="D46" i="1"/>
  <c r="F46" i="1"/>
  <c r="G46" i="1"/>
  <c r="G31" i="1"/>
  <c r="D31" i="1"/>
  <c r="F31" i="1"/>
  <c r="G50" i="1" l="1"/>
  <c r="F50" i="1"/>
  <c r="D50" i="1"/>
  <c r="H50" i="1" s="1"/>
</calcChain>
</file>

<file path=xl/sharedStrings.xml><?xml version="1.0" encoding="utf-8"?>
<sst xmlns="http://schemas.openxmlformats.org/spreadsheetml/2006/main" count="345" uniqueCount="210">
  <si>
    <t>Išsiųsta</t>
  </si>
  <si>
    <t>09_25</t>
  </si>
  <si>
    <t>KUN</t>
  </si>
  <si>
    <t>VNO</t>
  </si>
  <si>
    <t>KL</t>
  </si>
  <si>
    <t>Verslas</t>
  </si>
  <si>
    <t>09_26 Išvykos</t>
  </si>
  <si>
    <t>Brokerage dalyviai iš FR</t>
  </si>
  <si>
    <t>kontaktinis asmuo</t>
  </si>
  <si>
    <t>Key word from EH calls</t>
  </si>
  <si>
    <t>+</t>
  </si>
  <si>
    <t>Vėžys</t>
  </si>
  <si>
    <t>NVI</t>
  </si>
  <si>
    <t>Sonata Jarmalaitė</t>
  </si>
  <si>
    <t xml:space="preserve"> Marie Curie Institutas.  Pasteur institutas</t>
  </si>
  <si>
    <t>FTMC</t>
  </si>
  <si>
    <t>Ieva Plikusienė</t>
  </si>
  <si>
    <t>Sorbone University</t>
  </si>
  <si>
    <t>Santaros</t>
  </si>
  <si>
    <t>Eiva Bernotienė</t>
  </si>
  <si>
    <t xml:space="preserve">Marie Curie Institutas.  </t>
  </si>
  <si>
    <t>Jelena Rascon</t>
  </si>
  <si>
    <t>Cancer treatment center Gustav Roussy</t>
  </si>
  <si>
    <t>LSMU KK</t>
  </si>
  <si>
    <t>Juozas Kupčinskas</t>
  </si>
  <si>
    <t>CRNS</t>
  </si>
  <si>
    <t>Vaiva Lesauskaitė</t>
  </si>
  <si>
    <t>Pasteur Institute</t>
  </si>
  <si>
    <t>Vania Rosas</t>
  </si>
  <si>
    <t>Elona Juozaitytė</t>
  </si>
  <si>
    <t>Unicancer</t>
  </si>
  <si>
    <t>Giulia Petrarulo/cheffe de projects</t>
  </si>
  <si>
    <t>VDU</t>
  </si>
  <si>
    <t>Saulius Šatkauskas</t>
  </si>
  <si>
    <t>VU</t>
  </si>
  <si>
    <t>Linas Mažutis</t>
  </si>
  <si>
    <t>Arvydas Laurinavičius</t>
  </si>
  <si>
    <t>Klaipėda</t>
  </si>
  <si>
    <t>Alvydas Česas</t>
  </si>
  <si>
    <t>Andrius Šimaitis</t>
  </si>
  <si>
    <t>Narimantas Samalavičius</t>
  </si>
  <si>
    <t>VISO</t>
  </si>
  <si>
    <t>Campus digital</t>
  </si>
  <si>
    <t>Digital</t>
  </si>
  <si>
    <t>KTU</t>
  </si>
  <si>
    <t>Asta Pundzienė</t>
  </si>
  <si>
    <r>
      <t>Institut</t>
    </r>
    <r>
      <rPr>
        <sz val="11"/>
        <color rgb="FF4D5156"/>
        <rFont val="Arial"/>
        <family val="2"/>
        <charset val="1"/>
      </rPr>
      <t> de l'</t>
    </r>
    <r>
      <rPr>
        <b/>
        <sz val="11"/>
        <color rgb="FF5F6368"/>
        <rFont val="Arial"/>
        <family val="2"/>
        <charset val="1"/>
      </rPr>
      <t>Intelligence Artificielle en Santé</t>
    </r>
  </si>
  <si>
    <t>Vincent Vuiblet</t>
  </si>
  <si>
    <t>Tomas Krilavičius</t>
  </si>
  <si>
    <t>ARKHN</t>
  </si>
  <si>
    <t>Emeric Lemaire/CEO</t>
  </si>
  <si>
    <t>multimodal data, AI for biomedical research</t>
  </si>
  <si>
    <t>?</t>
  </si>
  <si>
    <t>Valstybinė duomenų agentūra</t>
  </si>
  <si>
    <t>Health Data Hub</t>
  </si>
  <si>
    <t>Emmanuel Bacry/ Scientific director</t>
  </si>
  <si>
    <t>Generative AI models in healthcare settings</t>
  </si>
  <si>
    <t>SANTAROS</t>
  </si>
  <si>
    <t>Justas Trinkūnas</t>
  </si>
  <si>
    <t>DigitalHUB</t>
  </si>
  <si>
    <t>Digitalisation of conformity assemesnet procedures of medical devises, in vitro dignostic devices</t>
  </si>
  <si>
    <t>Mindaugas Bulota</t>
  </si>
  <si>
    <t>LIFEN</t>
  </si>
  <si>
    <t>https://www.lifen.fr/</t>
  </si>
  <si>
    <t>Leveraging AI for panedic preparedness</t>
  </si>
  <si>
    <t>Antanas Montvila</t>
  </si>
  <si>
    <t>Sanofi</t>
  </si>
  <si>
    <t>EDCPC digital cancer patient platform</t>
  </si>
  <si>
    <t xml:space="preserve">LSMU KL </t>
  </si>
  <si>
    <t>Evaldas Bačiulis</t>
  </si>
  <si>
    <t>SIVIEW</t>
  </si>
  <si>
    <t>https://siview.ai/</t>
  </si>
  <si>
    <t>Digital Health Agency Fr</t>
  </si>
  <si>
    <t>Compu group medical</t>
  </si>
  <si>
    <t>MIPIH/SIB</t>
  </si>
  <si>
    <t>Business: OXIPIT (AI for Medical Imaging)</t>
  </si>
  <si>
    <t>Gediminas Pekšys</t>
  </si>
  <si>
    <t>Verslas: Ligence</t>
  </si>
  <si>
    <t>Neringa Valantinė</t>
  </si>
  <si>
    <t>LighthouseHUB</t>
  </si>
  <si>
    <t>Mindaugas Kieža</t>
  </si>
  <si>
    <t>BrainHealth</t>
  </si>
  <si>
    <t>LSMU</t>
  </si>
  <si>
    <t>Vilmantė Borutaitė</t>
  </si>
  <si>
    <t>CNRS</t>
  </si>
  <si>
    <t>Impact of pollution on development of brain diseases</t>
  </si>
  <si>
    <t>Aušra Saudargienė</t>
  </si>
  <si>
    <t>Urtė Neniškytė</t>
  </si>
  <si>
    <t>Osvaldas Rukšėnas</t>
  </si>
  <si>
    <t>Maistas - Visuomenės sveikata</t>
  </si>
  <si>
    <t>LSMU VSF</t>
  </si>
  <si>
    <t>Ida Liseckienė</t>
  </si>
  <si>
    <t>federation hospiatl de France</t>
  </si>
  <si>
    <t>Assitance Hopitaux Publique de Paris</t>
  </si>
  <si>
    <t>Catherine Desmares  Tostain</t>
  </si>
  <si>
    <t>IMC</t>
  </si>
  <si>
    <t>Tatjana Ivaškienė</t>
  </si>
  <si>
    <t>Paris hospital</t>
  </si>
  <si>
    <t>KU</t>
  </si>
  <si>
    <t>Laura Šaltytė-Vaisiauskė</t>
  </si>
  <si>
    <t>Alona Rauckienė</t>
  </si>
  <si>
    <t xml:space="preserve">KL </t>
  </si>
  <si>
    <t>Diana Žaliaduonytė</t>
  </si>
  <si>
    <t>Erika Antanėlė</t>
  </si>
  <si>
    <t xml:space="preserve">Verslas: LithuanianBIO </t>
  </si>
  <si>
    <t>Donatas Staniulis</t>
  </si>
  <si>
    <t>IŠ VISO</t>
  </si>
  <si>
    <t>Eil.nr.</t>
  </si>
  <si>
    <t>Užduotis</t>
  </si>
  <si>
    <t>atsakingas asmuo (-ys)</t>
  </si>
  <si>
    <t>deadline</t>
  </si>
  <si>
    <t>1.</t>
  </si>
  <si>
    <t>Išsiųsti pakvietimus</t>
  </si>
  <si>
    <t>S.Auvertin/L.Pėkienė</t>
  </si>
  <si>
    <t>2.</t>
  </si>
  <si>
    <t>Atnaujinti dalyvius pgl galimybes</t>
  </si>
  <si>
    <t>3.</t>
  </si>
  <si>
    <t>Pitchų parengimas/mokymai</t>
  </si>
  <si>
    <t>4.</t>
  </si>
  <si>
    <t>Startinių galimybių projektų mokymai</t>
  </si>
  <si>
    <t>5.</t>
  </si>
  <si>
    <t>Dovanos vizitų metu</t>
  </si>
  <si>
    <t>Karalienė</t>
  </si>
  <si>
    <t>6.</t>
  </si>
  <si>
    <t>Programa</t>
  </si>
  <si>
    <t>7.</t>
  </si>
  <si>
    <t>Kietimas prancūzams</t>
  </si>
  <si>
    <t>Irena</t>
  </si>
  <si>
    <t>8.</t>
  </si>
  <si>
    <t>Užsklanda</t>
  </si>
  <si>
    <t>9.</t>
  </si>
  <si>
    <t>komunikacija</t>
  </si>
  <si>
    <t>Irena/Karalienė</t>
  </si>
  <si>
    <t>10.</t>
  </si>
  <si>
    <t>LT Institution</t>
  </si>
  <si>
    <t>Representative</t>
  </si>
  <si>
    <t>BIO</t>
  </si>
  <si>
    <t>Institut de l'Intelligence Artificielle en Santé</t>
  </si>
  <si>
    <t xml:space="preserve">Asta Pundziene is a professor of Strategic management and Organizational psychology at the School of Economics and Business (SEB) at Kaunas University of Technology (KTU), Lithuania. She has been a visiting scholar at the Institute of Business Innovation, Haas Business School, UC Berkeley since October 2018. She is a Founding Editor of the Baltic Journal of Management, a member of Editorial boards of different journals, and Guest Editor of California Management Review, R&amp;D Management, and more. Her most recent research is on dynamic capabilities and competition, technology management, and open innovation with application to digital healthcare.  Her research appeared in Technovation, California Management Review, IEEE TEMS, TFSC, and other journals. During the last decade, Asta Pundziene has published more than 40 publications and carried out a number of international projects, including H2020 and national research and innovation projects.
</t>
  </si>
  <si>
    <t>Digital Health Agency LT</t>
  </si>
  <si>
    <t xml:space="preserve">Nacional  cancer institute NVI https://www.researchgate.net/profile/Sonata-Jarmalaite
https://www.nvi.lt/en/
</t>
  </si>
  <si>
    <t>Dr. Ieva Plikusiene is a young, but experienced and highly skilled scientist in the field of physical chemistry. She is an excellent expert with 13 years of expertise in spectroscopic ellipsometry and quartz crystal microbalance with dissipation application in biosensors design, especially to study antigen and antibody, and other protein interactions in real-time. Currently, her research focuses on biologically active substances such as antigens and antibodies or receptor-ligand interaction investigation using non-contact, label-free surface-sensitive methods. Her impact in the field was recognized by the prestigious L’Oreal-UNESCO For Women in Science International Rising Talent 2022 award and other awards. She has participated in 16 national and international scientific projects. Ieva is a co-author of 45 high-level scientific publications (Q1 and Q2). The quality and importance of her works that significantly contribute to the field of the application show the number of citations (nearly 1200 times, 90% of these works are without self-citations) according to ISI WOS, her h-index is 23, Google Scholar 24. Ieva Plikusienė actively participates in joint projects with the University of Sorbonne and the Montpellier Institute of Membranes.</t>
  </si>
  <si>
    <t>Dr. Jelena Rascon completed her pediatric hematology and oncology training at Vilnius University in 1998. In 2002, she pioneered a pediatric hematopoietic stem cell transplant program in Lithuania after completing specialized training at the Children's Bone Marrow Transplant Unit of the Charité University Medicine in Berlin.</t>
  </si>
  <si>
    <t>Juozas Kupcinskas is Professor of Medicine and Head of the Department of Gastroenterology at the Lithuanian University of Health Sciences in Kaunas, Lithuania. Currently, he is also the Dean of Postgraduate Study Center at the same university.</t>
  </si>
  <si>
    <t xml:space="preserve">Lithuanian University of Health Sciences  Kaunas clinics https://www.researchgate.net/profile/Vaiva-Lesauskaite
https://www.kaunoklinikos.lt/home/
</t>
  </si>
  <si>
    <t xml:space="preserve">Lithuanian University of Health Sciences  Kaunas clinics https://www.researchgate.net/scientific-contributions/Elona-Juozaityte-38494459
https://www.kaunoklinikos.lt/home/
</t>
  </si>
  <si>
    <t xml:space="preserve">Dr. Linas Mazutis – Principal Investigator
The focus of our research group is development of single-cell technologies across various biological contexts ranging from screening microbial enzymes to cancer biology. We are using droplet microfluidics technology to isolate cells, bacteria or viruses and profile their genotype, or phenotype, collectively and individually on a massive scale. We have made key contributions to single-cell RNA-seq field. We are conducting high-throughput experiments to quantify the phenotypic landscapes of biological model systems using multi-modal readouts. We develop computational and data-analytics pipelines to explore the high-information content of complex diseases. Working with clinicians and researchers we developed protocols enabling a long-term preservation of primary samples for longitudinal -omics studies. Although our primary focus are multi-omics of human cell biology and complex diseases, some of our efforts are also dedicated towards microorganisms: we develop single-cell transcriptomics tools for yeast and bacteria. We prioritize our efforts to advance applied research that brings value, innovation potential and can  benefit a broader society. 
We have had productive collaborations with french scientists from Bordeaux University, Paris ESPCI and Curie Institute. With Prof. Jean-Christophe Baret (Bordeaux University) we participated in the Marie Curie ITN project. With Prof. Andrew Griffiths (ESPCI) we have joint publications and we have recently established a collaboration with Prof. Emmanuel Barillot (Curie Institute) in computational biology. 
</t>
  </si>
  <si>
    <t>Prof. Hab. Dr., MD. Narimantas Evaldas Samalavicius is an experienced abdominal (stomach) surgeon and specialist in endoscopy and colorectal surgery. A professor for 27 years, he is widely recognized as a specialist in his field both in Lithuania and abroad.
He graduated in medical sciences from Vilnius University, Lithuania, but even while still studying he started working at one of the biggest Lithuanian Red Cross hospitals (now Vilnius University Hospital Santaros Clinic, www.santa.lt) and worked there for 15 years. For 12 years after that, he worked at the Vilnius University Oncology Institute (www.nvi.lt) as head of surgery, senior research assistant and abdominal (stomach) surgeon. 
Currently, the professor is a chief surgeon at the Sandyford Healthcare Medical &amp; Dental Clinic and head of the Department of Surgery and abdominal surgeon at Klaipėda University Hospital.</t>
  </si>
  <si>
    <t>Dr. Eiva Bernotiene is the chief researcher and Head of the Department of Regenerative Medicine at IMC, Associate Professor at VilniusTech University, and is a Lithuanian representative of Horizon EU Innovative Medicines Initiative (IMI), is a leader and PI of IMC in several high level European projects.</t>
  </si>
  <si>
    <t>Augustas Pivoriūnas</t>
  </si>
  <si>
    <t xml:space="preserve">Augustas Pivoriūnas graduated from Vilnius University Medical Faculty in 1998 (M.D.) and received PhD (2004) in Biochemistry from the Institute of Biochemistry in Vilnius. As a holder of Marie Curie fellowship (Contract Nr: HPMT-GH-00-00130-04) he spent 2 years (2002-2004) at the Department of Medical Microbiology, Linköping University, Sweden. He joined the Department of Experimental Medicine at the Institute of Experimental and Clinical Medicine in Vilnius as research scientist in 2005. From 2010 to 2019 he served as a senior research scientist at the State Research Institute Centre for Innovative Medicine (SRICIM) in Vilnius and from 2012 he was appointed as a Head of the Department of Stem Cell Biology. From 2014 to 2020 he served as a Deputy director for Scientific Affairs at the SRICIM and from 2019 holds position of Chief research fellow. From 2014 Augustas Pivoriūnas is the President of the Lithuanian Association of Stem Cell Researchers. Augustas Pivoriūnas is a co-founder and shareholder of the joint stock company Exosomica. Augustas Pivoriūnas leads an active group of scientists and PhD students and his research interests focus primarily on extracellular vesicles (EVs) derived from different types of adult stem cells and their applications in basic research and cell-based therapies. 
</t>
  </si>
  <si>
    <t>Neuro</t>
  </si>
  <si>
    <t xml:space="preserve"> Lithuanian University of Health Sciences  Kaunas clinics https://lsmu.lt/en/  https://www.researchgate.net/profile/Ausra-Saudargiene</t>
  </si>
  <si>
    <t>Coordinator, Neuroscience Institute, Lithuanian University of Health Sciences, Kaunas, Lithuania. The Computational Neuroscience group, headed by Prof. Ausra Saudargiene, focuses on computational modeling of synaptic plasticity in hippocampus and cortex in health and in neurodegenerative disorders. Prof. Ausra Saudargiene developed biophysical and molecular models of synaptic plasticity in hippocampus and cortex, analyzed memory encoding and retrieval in hippocampal CA1 microcircuit.</t>
  </si>
  <si>
    <t xml:space="preserve"> Lithuanian neuroscientist. Her scientific interest and main area of work relates to the interaction of neurons and immune cells in the brain. She has studied the cellular mechanisms of Alzheimer's disease and is the co-author of the first articles about cell death in relation to phagocytosis. L'Oréal-UNESCO Baltic For Women in Science fellowship
2017; L'Oréal-UNESCO For Women in Science International Rising Talents
2019.</t>
  </si>
  <si>
    <t xml:space="preserve">Osvaldas Rukšėnas is Professor of Physiology and Neurobiology at Vilnius University, Lithuania. He is a graduate of Vilnius University. After graduation, he pursued a PhD in Biophysics at Vilnius University and defended his thesis at Kaunas Medicine Academy, Lithuania in 1990.  He spent from 1990 to 2005 as Assistant and then Associate Professor of Human and Animal Physiology, Biophysics of Sensory systems at Vilnius University. In 2005 Osvaldas Rukšėnas passed the procedure of habilitation and was employed as Full Professor at Vilnius University, Vilnius, Lithuania. 
As a result of his scientific interests in information coding in CNS, transmission and processing of information at different levels of the brain, effects of gonadal steroids on cognitive and visceral functions, and mechanisms of addiction he has published over 130 peer-reviewed papers, supervised 15 PhD students, was awarded Lithuanian Science Prize in 2011.
Osvaldas Rukšėnas headed creation of MSc in Neurobiology study program in 1996 and since then is heading the study program committee. He is active in performing administrative duties - Director of Institute of Biosciences, Vilnius University, 2016 – 2017, Dean of Faculty of Natural Sciences, Vilnius University, 2011-2016, Vice-dean of Faculty of Natural Sciences, Vilnius University, 2004 – 2011, President of Lithuanian Neuroscience Association, Head of Department of Neurobiology and Biophysics, 2012 to date.
</t>
  </si>
  <si>
    <t>PUBLIC HEALTH</t>
  </si>
  <si>
    <t>Federation hospital de France</t>
  </si>
  <si>
    <t>Almira Ramanavičienė</t>
  </si>
  <si>
    <t>Santé Numérique</t>
  </si>
  <si>
    <t>Cancer</t>
  </si>
  <si>
    <t>Expertise</t>
  </si>
  <si>
    <t>Researcher/Representative</t>
  </si>
  <si>
    <t>Kaunas university of technology 
https://en.ktu.edu/  
https://www.researchgate.net/profile/Asta-Pundziene</t>
  </si>
  <si>
    <t>Center of Physical  sciences and technology 
https://www.ftmc.lt/en/  FTMC 
https://www.researchgate.net/profile/Ieva-Baleviciute-Plikusiene https://www.ftmc.lt/en/</t>
  </si>
  <si>
    <t>Lithuanian University of Health Sciences  Kaunas clinics  
https://www.kaunoklinikos.lt/home/   
https://www.researchgate.net/profile/Antanas-Montvila</t>
  </si>
  <si>
    <t>LighthouseHUB 
https://lighthouse.lt/en/</t>
  </si>
  <si>
    <t>Business: OXIPIT (AI for Medical Imaging) 
https://oxipit.ai/</t>
  </si>
  <si>
    <t>Vilnius university hospital Santaros clinics  
https://www.researchgate.net/profile/Jelena-Rascon-2 
https://www.santa.lt/en/</t>
  </si>
  <si>
    <t xml:space="preserve">Lithuanian University of Health Sciences  Kaunas clinics  
https://www.kaunoklinikos.lt/home/  
https://www.researchgate.net/profile/Juozas-Kupcinskas 
</t>
  </si>
  <si>
    <t>Vytautas Magnus university 
https://www.vdu.lt/en/ 
 https://www.researchgate.net/profile/Saulius-Satkauskas</t>
  </si>
  <si>
    <t xml:space="preserve">Vilnius university Life sciences center 
https://www.gmc.vu.lt/en/ 
https://www.gmc.vu.lt/en/research/researcher-profiles/dr-linas-mazutis </t>
  </si>
  <si>
    <t>Klaipėda university hospital  
https://www.kul.lt/en/ 
https://www.researchgate.net/scientific-contributions/Narimantas-Evaldas-Samalavicius-31701154 https://www.kul.lt/en/93/about</t>
  </si>
  <si>
    <t>Centre for Innovative Medicine IMC 
https://www.imcentras.lt/en/</t>
  </si>
  <si>
    <t>Centre for Innovative Medicine IMC 
https://www.researchgate.net/profile/Augustas-Pivoriunas</t>
  </si>
  <si>
    <t>Centre for Innovative Medicine IMC 
https://www.imcentras.lt/en/</t>
  </si>
  <si>
    <t>Lithuanian University of Health Sciences  Kaunas clinics 
https://lsmu.lt/en/  
https://www.researchgate.net/scientific-contributions/Vilmante-Borutaite-38382795</t>
  </si>
  <si>
    <t>Vilnius university Life sciences center 
https://www.gmc.vu.lt/en/  
https://www.researchgate.net/profile/Urte-Neniskyte-2</t>
  </si>
  <si>
    <t>Vilnius university Life sciences center 
https://www.gmc.vu.lt/en/  
https://www.researchgate.net/profile/Osvaldas-Ruksenas</t>
  </si>
  <si>
    <t>Lithuanian University of Health Sciences  Kaunas clinics Faculty of Public Health    
https://lsmu.lt/en/about-lsmu/structure/medical-academy/faculty-of-public-health/ 
https://www.researchgate.net/publication/378480203_The_Impact_of_the_Emotional_Disposition_of_Healthcare_Workers_on_the_Expression_of_Adverse_Events_after_Primary_Vaccination_against_SARS-CoV-2</t>
  </si>
  <si>
    <t>Klaipeda university 
https://www.ku.lt/en/  
https://www.researchgate.net/profile/Laura-Saltyte-Vaisiauske</t>
  </si>
  <si>
    <t>Vilnius university  faculty  of chemistry and geosciences 
https://www.chgf.vu.lt/en/  
https://www.researchgate.net/profile/Almira-Ramanaviciene</t>
  </si>
  <si>
    <t>Hospital of the Lithuanian University of Health Sciences 
https://kaunoligonine.lt/en/about-lsmu-kaunas-hospital/  
https://www.researchgate.net/figure/Initial-findings-for-the-evaluation-with-algorithms-ranked-by-expected-total-cost-per_tbl2_358845536</t>
  </si>
  <si>
    <t>Vilnius university faculty of medicine 
https://www.mf.vu.lt/en/</t>
  </si>
  <si>
    <t xml:space="preserve">Business: LithuanianBIO 
https://lithuaniabio.com/en/lithuanianbio/about-lbta/ </t>
  </si>
  <si>
    <t>Vilnius university faculty of medicine 
https://www.mf.vu.lt/en/  
https://www.researchgate.net/profile/Arvydas-Laurinavicius</t>
  </si>
  <si>
    <t xml:space="preserve">KTU Vice-Dean for Research Kaunas university of technology https://en.ktu.edu/
</t>
  </si>
  <si>
    <t>Tadas Prasauskas</t>
  </si>
  <si>
    <t>The R&amp;D&amp;I activities of the Faculty cover the fields of natural sciences  and technology . Researchers effectively implement projects of international and national research programs, actively cooperate with industry and business, successfully conduct outsourced research for Lithuanian and foreign countries, and intensively publicize and commercialize research results. Development and prototyping of 3D nano/micro fibre printing technology.  technology transfer; business networking opportunities; IP management and protection. 
In 2017 I have joined National Innovation and Entrepreneurship Centre as Technology transfer project manager. Main responsibilities in Centre involves bridging cooperation between research and business, including development and convey of technologies acknowledged at the international level, as well as foster and dissemination of entrepreneurship and innovation culture. Member of BIOUS LABS startup from KTU : https://life.biouslabs.com/, https://volatileinnovation.com/. The primary scope of our activities is converting recent advances in electrospinning technique from scientific scale to industrial applications. We are building a unique melt 3D electro print-spinning apparatus for the conversion of bulk polymers to high added value nano and microfibrous materials.</t>
  </si>
  <si>
    <t>Bious labs</t>
  </si>
  <si>
    <t>Edvinas Krugly</t>
  </si>
  <si>
    <t>Bious Labs is a startup developing, innovation and commercialization of solutions for Life science and medicine. Company develops and commercialize 3D scaffolds for life science research. Our core technology combines solvent-free and solvent-based electrospinning processes with additive manufacturing. 
 Participation in COST acction  IMMUNOpreclinical immuno-oncology models with the ultimate goal of advancing in the treatment of cancer patients by improving their outcomes and quality of life.  Partners from FR: CRCM Yanis Saidani, CLCC Francois Baclesse Jordane Divoux,  INSERM Julien ANCEL, CRCL - The Lyon Immunotherapy for Cancer Laboratory- LICL UZMA HASAN.</t>
  </si>
  <si>
    <t>CEO of one of the biggest private medical institutions in Lithuania, and the country's pionner and leader in private medicine. Hila center provides the widest range of health care services in Lithuania on private basis – from disease prevention to accurate diagnostics, effective therapeutic and surgical treatment, and high-quality rehabilitation.. Skaityti daugiau : https://www.hila.lt/en/about-us/</t>
  </si>
  <si>
    <t>HILA, private hospital</t>
  </si>
  <si>
    <t>Deividas Praspaliauskas</t>
  </si>
  <si>
    <t xml:space="preserve">Professor of Genetics, Vilnius University. Deputy Director for Research and Development, National Cancer Institute of Lithuania. Research Area: Biomedical Sciences (Cancer Genetics). Scientific Interests: Molecular mechanisms of cancer; Early detection and personalized cancer care; Health politics and management. Teaching Courses: Oncogenetics, Epigenetics, Cell Biology.
National Expertise: Full member of the Lithuanian Academy of Sciences. Committee member of the National Health Council of the National Parliament. Committee member of the Personalized Medicine Fund.An expert (personal health, oncology) for Health Committee of the Parliament. 
International Expertise: EU 1+ Million Genome Initiative and The Beyond 1 Million Genomes (B1MG) project, National representative European Commission, Health and Food Safety EC Subgroup of Cancer, National representative. A member of Assembly BBMRI-ERIC. Innovative collaboration for Inter-specialty cancer training across Europe. </t>
  </si>
  <si>
    <t xml:space="preserve">Professor Elona Juozaitytė is an Radiation oncologist and Head of Oncology and Haematology department at the Hospital of Lithuanian University of Health Sciences Kauno klinikos. She is also the Head of Oncology institute of Faculty of Medicine at the Lithuanian university of Health sciences.
She graduated from the Lithuanian University of Health Sciences [former Kaunas Medical Institute] with the qualification of medical doctor in 1984. She continued her studies at the internship programme and later completed post-graduate studies in Zalcburg radiotherapy and radiooncology institute, Austria in1992 and Loyola university, Stritch medical school, Chicago, USA in 1997.  She started to work at the Radiotherapy department in the Kaunas Medical University hospital in 1985 and obtained degree of doctor of medical sciences in 1992. 
Her current scientific activities concern various malignant tumours, especially breast cancer.  She is a head of several research projects, principal investigator in phase I-III clinical trials, expert of Lithuanian Council of Sciences, Editorial Board member for scientific journals. She has supervised or advised doctoral students on their dissertations. She has published extensively in her area of expertise and has contributed to more than 200 publications in different journals, including more than 60 articles in the Clarivate Analytics Web of Science  with the citation index. She is a member of Senate at the Lithuanian university of health sciences, member of the Doctoral committee of the Faculty of Medical science, member of working group at the Ministry of Health care of the Republic of Lithuania for creation and implementation of National Cancer Control programme. </t>
  </si>
  <si>
    <t>Saulius Šatkauskas is a biophysicist, professor of the Faculty of Natural Sciences of VMU, doctor of biomedical sciences, head of the Environmental Research Center of VMU. The scientist works in the fields of biophysics, biochemistry, and neuroscience. His main research areas are drug and gene transfer to cells and tissues using electroporation and ultrasound sonoporation methods, tumor electrochemotherapy, axon growth and regulation.
The biophysicist trained in France - at the Gustave-Roussy Institute in Paris, the Strasbourg Neurochemistry Center and the University of Strasbourg. He is a member of the Lithuanian Society of Biophysicists, the Lithuanian Association of Neurosciences and the Lithuanian Society of Biochemists. Main topics of research: cell biophysics, drug and gene transfer research into cells and tissues, gene therapy; towards knowledge of consciousness: dominance of cerebral hemispheres, illusions; cellular and intercellular signaling. His Cell and Tissue biotechnology research laboratory focuses on drug and gene delivery by using cell and tissue electroporation and sonoporation. The main topics are: antitumor therapy, development of vaccination technology, investigation of pulsed-field ablation to prevent atrial fibrillation.</t>
  </si>
  <si>
    <t>Arvydas Laurinavičius, MD, PhD, head and professor of VU MF Department of Pathology and Forensic Medicine, director and consultant pathologist of the National Center of Pathology, affiliate of Vilnius University Hospital Santaros klinikos. He received his MD degree from Vilnius University, Faculty of Medicine (1981-1987), PhD - from Moscow Medical Academy (1989-1992). He has accomplished Renal Pathology Fellowship (1996-1997) at the Brigham and Women’s Hospital (Harvard Medical School) sponsored by the International Society of Nephrology, he completed the habilitation procedure at Vilnius University (2006). For 30 years, he and his team perform kidney biopsy tests for nephrology units in Lithuania, Latvia and Kyrgyzstan.
A. Laurinavicius is experienced in pathology informatics, digital image analysis, computational pathology analytics, and multi-dimensional disease modelling. With co-authors, he has proposed a concept of comprehensive IHC, enhanced by biomarker intratumour heterogeneity indicators based on hexagonal grid analytics (Plancoulaine 2015 doi: 10.1007/s00428-015-1865-x, Laurinavicius 2016 doi: 0.1159/000442389). Recently, an automated immune response measurement in the spatial context of TME was proposed; the method allows extraction of tumour-host interface zone (IZ) based on explicit rules, followed by computation of TIL density profile across the IZ expressed as the density centre of mass representing the Immunogradient indicator (Vilnius University PCT patent pending). The method revealed strong independent prognostic value in breast and colorectal cancer patients (Rasmusson doi: 10.1016/j.ajpath.2020.01.018). Both heterogeneity and immunogradient metrics can be combined leading to novel integrated image-based prognostic biomarkers, based exclusively on IHC and outperforming standard clinical and pathology features (Zilenaite doi: 10.3389/fonc.2020.00950).
His recent research focuses on predictive computational pathology models for solid tumors and renal biopsy assessment taking into account spatial aspects of tissue microenvironment. Interested in data sharing, discovery, validation studies, and federated learning approaches. He serves as the president of the 20th European Congress on Digital Pathology 2024: https://www.ecdp2024.org/</t>
  </si>
  <si>
    <t>Dr. Tatjana Ivaskiene is currently CEO of the State Scientific Research Institute Center for Innovative Medicine, Lithiania. In addition, she ia a member National Health Board of the Republic of Lithuania and an expert in European Medicine Agency (EMA). Before that, Dr. Ivaskiene worked in Vilnius University Hospital Santaros Clinics in Department of Clinical trials and Pharmacology.
Education: After her Master‘s degree from Vilnius University Medical Faculty, she continued studies at Mykolas Romeris University and got a Master‘s degree in Law. After it she worked on her Doctorate in Vytautas Magnus University and got her PhD in biology. Her most recent education was a postgraduate program dedicated to the Next Generation of ATMP’s specialists.
The main fields of interest are advanced therapy medicinal products, patient safety, biolaw, preclinical and clinical trials regulation, data protection in biomedicine science.</t>
  </si>
  <si>
    <t>Prof.  Vilmantė Borutaitė, Chief Researcher at the Biochemistry Laboratory of the LSMU Institute of Neuroscience  chair the Expert Committee on Natural and Technical Science inResearch Council of Lithuania</t>
  </si>
  <si>
    <t>Prof. Ida Liseckiene, MD, PhD – dean of Lithuanian University of Health Sciences Public health faculty; professor in Family Medicine department and practising family physician, national and international projects’ coordinator, and researcher. Interests in lifestyle medicine, primary health care and public health systems, interdisciplinary collaboration, multimorbidity, mental health and professional health.</t>
  </si>
  <si>
    <t>Laura Šaltytė - Vaisiauskė, PhD, Klaipėda University (Lithuania) Vice-Rector for Research and Innovation. Laura Šaltytė - Vaisiauskė defended her doctoral thesis in Natural Sciences in the field of Mathematics in 2013 at Vilnius University. Areas of scientific interest: big data analytics, image recognition, discriminant analysis, spatial statistics.
Currently is leader of the Center of Excellence for Sustainable Coastal Development, which is being created at Klaipėda University. The center consolidates the researchers and infrastructure of the three main areas of Klaipėda University - Technologies, Medicine and Health and Natural sciences - expanding existing competences in the use of natural resources relevant to coastal development, assessment of their condition, creation of systems for environmental and public health protection purposes. The Center of Excellence will develop in two main areas of activity, which are dictated by the geographical location of the University of Klaipėda, specialization and the infrastructure of the nearby port and resorts: in technological sciences, focusing on the energy efficiency of sea transport and safe navigation of coasts and ports, and in the field of medicine and health - on innovative wellness measures and the development of modern therapeutic methods.</t>
  </si>
  <si>
    <t>Chemistry; Biochemistry; Biology. Development of enzymatic and immunosensors using electrochemical, optical and piezoelectric signal transducers;
Synthesis of nanoparticle, characterization, modification by proteins and application in analysis; Nanobiotechnologies; Analytical and bioanalytical chemistry.Head of NanoTechnas - Prof. Dr. Almira Ramanaviciene. She is the co-author of more than 250 publications (Clarivate Analytics WoS referred journals, h-index 55). During more than 28 years of research experience she gathered deep knowledge of biosensors and immunosensor development using various nanomaterials. Biosensors and immunosensors were applied for the infectious and non-infectious disease diagnosis.
Head of the projects (the most important during last 5 years):  
1.	2023-2027 HORIZON TMA MSCA Staff Exchanges (HORIZON-MSCA-2022-SE-01-01) project “Electro-conductive polymeric 3D scaffolds as novel strategies for biomedical applications” (ESCULAPE), head of VU scientific group.
2.	2022-2025 m. Research Council of Lithuania (LMTLT), Researcher Groups project “Surface plasmon resonance and spectroscopic ellipsometry based immunosensors for the detection of antibodies against SARS-CoV-2 proteins”.
3.	20021-2023 m. European Regional Development Fund project under Measure 01.2.2-LMT-K-718 “Targeted Research in Smart Specialization Areas” and under grant agreement with the Research Council of Lithuania (LMTLT) “The investigation, evaluation, and practical application aspects of SARS-CoV-2-virus proteins interaction with specific antibodies” (COVID-19 R&amp;D Implementation scheme (SMART)). 
4.	2018-2023 HORIZON 2020 MSCA Research and Innovation Staff Exchange (H2020-MSCA-RISE-2017) project „Novel 1D photonic metal oxide nanostructures for early stage cancer detection”, head of VU scientific group (partner from Institut Européen des Membranes, MONTPELLIER, France).
5.	2017-2018 Research Council of Lithuania (LMTLT), National Research Program Towards Future Technologies Project “Electrochromic/electrochemical gas sensor“.
6.	2015-2016 Lithuanian–French Programme “Gilibert” project for Bilateral Cooperation, the project “Nanostructured surfaces for optical biosensors”, (partner from Institut Européen des Membranes, MONTPELLIER, France).
7.	2012-2014 Research Council of Lithuania (LMTLT) Researcher group project „Application of micromembrane devices for the registration of specific antigen-antibody interaction”, head of VU scientific group.
Participation in the projects:
1.	2023-2024 Lithuanian–French Programme “Gilibert” project for Bilateral Cooperation, the project “Application of purposefully adapted mathematical models for the description of SARS-CoV-2 structural protein immobilization and interaction with specific antibodies processes”. (partner from Sorbonne University, Paris, France)
Prof. Dr. Asta Kausaite-Minkstimiene. She is the co-author of more than 50 publications (Clarivate Analytics WoS referred journals, h-index 25). Her research is devoted to the study and development of SPR-based immunosensors, biofuel cells and glucose biosensors.
Assoc. Prof. Dr. Ieva Plikusiene. She is the co-author of more than 45 publications (Clarivate Analytics WoS referred journals, h-index 22). Her research field is real-time investigation of biomolecule interactions using optical and acoustic surface sensitive methods
Assoc. Prof. Dr. Anton Popov. He is the co-author of more than 40 publications (Clarivate Analytics WoS referred journals, h index 16). His current research interests are in the fabrication of immunosensors and biosensors using various nanomaterials.
Junior researcher Benediktas Brasiunas. 
PhD students K. Blazevic, V. Lisyte, M. Sapauskiene, S. Juciute, V. Liustrovaite, M. Stansiauskaite
KEY RESEARC AREAS
For many years our research group is focused on:
•	Different immunoassay formats (direct, indirect, competitive) and various signal transducers (optical, electrochemical, piezoelectric) are used in order to develop ultra-sensitive and reproducible immunosensors.
•	New methods for the proper antibody or antibody fragment immobilization on planar gold surface, gold nanoparticles or magnetic gold coated nanoparticles.
•	Application of different glucose oxidases, various electron transfer mediators, nanoparticles, nanostructures and conducting polymers in the development of amperometric glucose biosensors.
•	Development of non-invasive electrochemical and optical glucose biosensors for the detection of glucose in saliva, tears, urine and sweat or other body fluids.
•	Application of different oxidoreductases, peroxidase‐like artificial enzymes, electron transfer mediators, nanoparticles and conducting polymers in the development of an enzymatic glucose biofuel cells.
•	Enzymatic and chemical synthesis of metallic and polymeric nanoparticles, electrochemical nanostructurization of con- ducting surfaces.
•	Functionalization of nanoparticles and various surfaces with biologically active molecules using different methods.
•	Characterization of synthesized nanomaterials and modified surfaces with atomic force microscope, fluorescent micro- scope, dynamic light scattering, scanning electron microscope and UV-vis spectroscopy. 
Synthesis of nanoparticle, characterization, modification by proteins and application in analysis; Nanobiotechnologies; Analytical and bioanalytical chemistry.</t>
  </si>
  <si>
    <t>Prof. Diana Žaliaduonytė, MD, PhD is a Director of medicine at Kaunas Hospital of the Lithuanian University of Health Sciences as well as medical doctor - cardiologist at the Cardiology Clinic of the Kaunas Clinics of the Lithuanian University of Health Sciences, and a professor at the Cardiology Department of the Lithuanian University of Health Sciences. Diana Žaliaduonytė has clinical experience as cardiologist for 15 yrs with special interest in heart failure, ischemic heart disease, cardiovascular genetics area and has a 10-year scientific experience. In 2013 D. Žaliaduonytė defended her PhD thesis "The value of genetic and clinical factors in predicting acute ischemic heart syndromes and left ventricular remodeling". Since 2007 the professor has published more than 100 scientific publications (17 publications with a citation index since 2013), is a co-author of 3 textbooks, regularly participates in scientific conferences and has presented more than 80 presentations at Lithuanian and international conferences and congresses in Iceland, Hungary, Denmark, England, Germany, Great Britain and others. D. Žaliaduonytė has been actively participating in different research studies (5), international cardiology registries (2), was a principal researcher and researcher at HF clinical trials. Since 2016 she supervises the research works of students and doctoral students, among which 5 master's thesis and 1 doctoral thesis were already defended. She is also a member of the doctoral defense committee, an editorial board member of the MDPI Medicine journal. Prof. D. Žaliaduonytė, MD, PhD is the chairperson of the Heart Failure Working Group of the Lithuanian Society of Cardiology, a member of the board of the Lithuanian Heart Association, a full member of the European Society of Cardiology and European Heart Failure Association, as well as a member of the Lithuanian Society of Cardiology, the Lithuanian Doctors' Union, Kaunas Region Cardiologists, and the European Cardiologists' Heart Failure Association.</t>
  </si>
  <si>
    <t>Kristijonas Puteikis is an Innovation expert and Resident in Neurology at the Faculty of Medicine of Vilnius University. His current goals include contributing to an improved research environment at the Faculty through researcher empowerment, reshaping of current research practices, research communication and assessment and, more globally, research culture. He is involved in consulting and assisting the Faculty’s decision-makers on organizational and policy changes set to accelerate research and innovation (R&amp;I) in the near future. He is also engaged in the activities of an institutional Student Research Network as well as conduct of annual and quinquennial research assessments. Moreover, he is currently a participant in the Horizon Project “Alliance for Life Sciences: From Strategies to Actions in Central and Eastern Europe” aimed at tackling the health R&amp;I gap in Central and Eastern European countries.
Beyond his role in the Faculty’s administration, Mr. Puteikis received an MD diploma from Vilnius University in 2023 and is currently a Resident in Neurology with an active scientific participation in this clinical field. His major research interests include epileptology, cognitive dysfunction in neurological disorders and psychosocial outcomes in neurology. Guided by senior colleagues, he has contributed to over 30 peer-reviewed publications mostly focused on the cognitive, psychological and societal impact of epilepsy on adult individuals affected by this disorder. As of 2023, he is one of the investigators in the project “Rehabilitation of Cognition and Psychosocial Well-being in Epilepsy (ReCaPABLE)” designed to test novel tools to improve patient-centered care and address psychosocial issues in epilepsy.</t>
  </si>
  <si>
    <t>Kristijonas Puteikis</t>
  </si>
  <si>
    <r>
      <rPr>
        <sz val="12"/>
        <rFont val="Calibri"/>
        <family val="2"/>
        <charset val="186"/>
        <scheme val="minor"/>
      </rPr>
      <t>Prof.Habil. Dr. Vaiva Lesauskaitė, Vice Rector for Research, Lithuanian University of Health Sciences, Lithuania. Vaiva Lesauskaitė is Professor in Pathology, Head of Laboratory of Molecular Cardiology at the Institute of Cardiology, Lithuanian University of Health Sciences (LUHS), and Vice-rector for Research at LUHS. She graduated LUHS cum Laude with a M.D. (1983) and held Doctoral Degree Thesis on Atherosclerosis in Youth (1989) and Habilitation in Cardiovascular Pathology (1997) at LUHS.  She was granted Italian Government Fellowship (1994), training fellowship of the European Society of Cardiology (1998), NATO Collaborative Research Grant (1999-2000), Grant from Italian National Council for Research and NATO (2003) to do research in the field of cardiovascular pathology at the Institute of Pathological Anatomy, University of Siena, Italy. She was grant holder (2005-2007) from European Union structural Funds to develop research in basic cardiology at the Institute of Cardiology, LUHS. She also was a holder of six national grants from Lithuanian State Research Foundation and Research Council of Lithuania. She worked as a National expert at the Health Research Directorate, EU Commission (2002). 
She was awarded Lithuanian Science Prize (2018). Her professional interests are morphogenesis of cardiovascular pathology, genetic epidemiology of cardiovascular diseases, pharmacogenetics</t>
    </r>
    <r>
      <rPr>
        <sz val="12"/>
        <color rgb="FF52676F"/>
        <rFont val="Calibri"/>
        <family val="2"/>
        <charset val="186"/>
        <scheme val="minor"/>
      </rPr>
      <t xml:space="preserve">.  </t>
    </r>
  </si>
  <si>
    <t>Radiologist, Head of Innovation Department. Antanas Montvila is a radiologist, working at the Lithuanian University of Health Sciences hospital Kaunas Clinics and serving as a vice-president for European Junior Doctors Association. He is leading innovations department mainly focusing on the assessment and implementation of medical innovations into clinical practice and better use of clinical data to ensure delivery of data-driven more personalised care to patients at the largest Hospital in the Baltics region</t>
  </si>
  <si>
    <t>PUBLIC HEALTH/ Santé Numérique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</si>
</sst>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b/>
      <sz val="12"/>
      <color theme="1"/>
      <name val="Calibri"/>
      <family val="2"/>
      <scheme val="minor"/>
    </font>
    <font>
      <sz val="12"/>
      <color theme="4" tint="-0.249977111117893"/>
      <name val="Calibri"/>
      <family val="2"/>
      <scheme val="minor"/>
    </font>
    <font>
      <sz val="12"/>
      <color rgb="FF7030A0"/>
      <name val="Calibri"/>
      <family val="2"/>
      <scheme val="minor"/>
    </font>
    <font>
      <sz val="12"/>
      <name val="Calibri"/>
      <family val="2"/>
      <scheme val="minor"/>
    </font>
    <font>
      <sz val="12"/>
      <color rgb="FFC00000"/>
      <name val="Calibri"/>
      <family val="2"/>
      <scheme val="minor"/>
    </font>
    <font>
      <sz val="12"/>
      <color rgb="FFC00000"/>
      <name val="Calibri (Body)"/>
    </font>
    <font>
      <sz val="12"/>
      <color rgb="FFFF0000"/>
      <name val="Calibri (Body)"/>
    </font>
    <font>
      <sz val="12"/>
      <color rgb="FFFF0000"/>
      <name val="Calibri"/>
      <family val="2"/>
      <scheme val="minor"/>
    </font>
    <font>
      <sz val="12"/>
      <color theme="9" tint="-0.499984740745262"/>
      <name val="Calibri"/>
      <family val="2"/>
      <scheme val="minor"/>
    </font>
    <font>
      <sz val="12"/>
      <color rgb="FFFF0000"/>
      <name val="Calibri"/>
      <family val="2"/>
      <scheme val="minor"/>
    </font>
    <font>
      <u/>
      <sz val="12"/>
      <color theme="10"/>
      <name val="Calibri"/>
      <family val="2"/>
      <scheme val="minor"/>
    </font>
    <font>
      <sz val="11"/>
      <color rgb="FF4D5156"/>
      <name val="Arial"/>
      <family val="2"/>
      <charset val="1"/>
    </font>
    <font>
      <b/>
      <sz val="11"/>
      <color rgb="FF5F6368"/>
      <name val="Arial"/>
      <family val="2"/>
      <charset val="1"/>
    </font>
    <font>
      <b/>
      <sz val="14"/>
      <color rgb="FF999999"/>
      <name val="Quicksand"/>
      <charset val="1"/>
    </font>
    <font>
      <sz val="11"/>
      <color theme="1"/>
      <name val="Arial"/>
      <family val="2"/>
      <charset val="1"/>
    </font>
    <font>
      <sz val="11"/>
      <color rgb="FFFF0000"/>
      <name val="Arial"/>
      <family val="2"/>
      <charset val="1"/>
    </font>
    <font>
      <sz val="14"/>
      <color theme="1"/>
      <name val="Calibri"/>
      <family val="2"/>
      <scheme val="minor"/>
    </font>
    <font>
      <sz val="14"/>
      <name val="Calibri"/>
      <family val="2"/>
      <scheme val="minor"/>
    </font>
    <font>
      <b/>
      <sz val="12"/>
      <color theme="1"/>
      <name val="Calibri"/>
      <family val="2"/>
      <charset val="186"/>
      <scheme val="minor"/>
    </font>
    <font>
      <b/>
      <sz val="12"/>
      <color rgb="FF000000"/>
      <name val="Calibri"/>
      <family val="2"/>
      <charset val="186"/>
      <scheme val="minor"/>
    </font>
    <font>
      <b/>
      <sz val="12"/>
      <name val="Calibri"/>
      <family val="2"/>
      <charset val="186"/>
      <scheme val="minor"/>
    </font>
    <font>
      <sz val="12"/>
      <color theme="1"/>
      <name val="Calibri"/>
      <family val="2"/>
      <charset val="186"/>
      <scheme val="minor"/>
    </font>
    <font>
      <sz val="12"/>
      <name val="Calibri"/>
      <family val="2"/>
      <charset val="186"/>
      <scheme val="minor"/>
    </font>
    <font>
      <sz val="12"/>
      <color rgb="FF000000"/>
      <name val="Calibri"/>
      <family val="2"/>
      <charset val="186"/>
      <scheme val="minor"/>
    </font>
    <font>
      <u/>
      <sz val="12"/>
      <color theme="10"/>
      <name val="Calibri"/>
      <family val="2"/>
      <charset val="186"/>
      <scheme val="minor"/>
    </font>
    <font>
      <sz val="12"/>
      <color rgb="FF444444"/>
      <name val="Calibri"/>
      <family val="2"/>
      <charset val="186"/>
      <scheme val="minor"/>
    </font>
    <font>
      <sz val="12"/>
      <color rgb="FF52676F"/>
      <name val="Calibri"/>
      <family val="2"/>
      <charset val="186"/>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00B050"/>
        <bgColor indexed="64"/>
      </patternFill>
    </fill>
    <fill>
      <patternFill patternType="solid">
        <fgColor rgb="FFFFFFFF"/>
        <bgColor indexed="64"/>
      </patternFill>
    </fill>
    <fill>
      <patternFill patternType="solid">
        <fgColor theme="0"/>
        <bgColor indexed="64"/>
      </patternFill>
    </fill>
    <fill>
      <patternFill patternType="solid">
        <fgColor rgb="FFF8F8F8"/>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89">
    <xf numFmtId="0" fontId="0" fillId="0" borderId="0" xfId="0"/>
    <xf numFmtId="0" fontId="0" fillId="0" borderId="2" xfId="0" applyBorder="1" applyAlignment="1">
      <alignment horizontal="center" vertical="center" wrapText="1"/>
    </xf>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right"/>
    </xf>
    <xf numFmtId="0" fontId="0" fillId="2" borderId="1" xfId="0" applyFill="1" applyBorder="1"/>
    <xf numFmtId="0" fontId="0" fillId="0" borderId="4" xfId="0" applyBorder="1" applyAlignment="1">
      <alignment horizontal="center" vertical="center" wrapText="1"/>
    </xf>
    <xf numFmtId="0" fontId="1" fillId="2" borderId="1" xfId="0" applyFont="1" applyFill="1" applyBorder="1"/>
    <xf numFmtId="0" fontId="1" fillId="0" borderId="0" xfId="0" applyFont="1"/>
    <xf numFmtId="0" fontId="1" fillId="2" borderId="1" xfId="0" applyFont="1" applyFill="1" applyBorder="1" applyAlignment="1">
      <alignment horizontal="right"/>
    </xf>
    <xf numFmtId="0" fontId="3" fillId="0" borderId="1" xfId="0" applyFont="1" applyBorder="1"/>
    <xf numFmtId="0" fontId="0" fillId="0" borderId="4" xfId="0" applyBorder="1" applyAlignment="1">
      <alignment vertical="center" wrapText="1"/>
    </xf>
    <xf numFmtId="0" fontId="1" fillId="3" borderId="1" xfId="0" applyFont="1" applyFill="1" applyBorder="1"/>
    <xf numFmtId="0" fontId="2" fillId="2" borderId="1" xfId="0" applyFont="1" applyFill="1" applyBorder="1"/>
    <xf numFmtId="0" fontId="0" fillId="4" borderId="3" xfId="0" applyFill="1" applyBorder="1" applyAlignment="1">
      <alignment horizontal="center" vertical="center" wrapText="1"/>
    </xf>
    <xf numFmtId="0" fontId="0" fillId="4" borderId="1" xfId="0" applyFill="1" applyBorder="1"/>
    <xf numFmtId="0" fontId="4" fillId="4" borderId="1" xfId="0" applyFont="1" applyFill="1" applyBorder="1"/>
    <xf numFmtId="0" fontId="0" fillId="5" borderId="1" xfId="0" applyFill="1" applyBorder="1"/>
    <xf numFmtId="0" fontId="1" fillId="3" borderId="1" xfId="0" applyFont="1" applyFill="1" applyBorder="1" applyAlignment="1">
      <alignment horizontal="center"/>
    </xf>
    <xf numFmtId="14" fontId="0" fillId="0" borderId="1" xfId="0" applyNumberFormat="1" applyBorder="1" applyAlignment="1">
      <alignment horizontal="center"/>
    </xf>
    <xf numFmtId="0" fontId="4" fillId="5" borderId="1" xfId="0" applyFont="1" applyFill="1" applyBorder="1"/>
    <xf numFmtId="14" fontId="0" fillId="0" borderId="0" xfId="0" applyNumberFormat="1" applyAlignment="1">
      <alignment horizontal="center"/>
    </xf>
    <xf numFmtId="0" fontId="0" fillId="6" borderId="0" xfId="0" applyFill="1"/>
    <xf numFmtId="0" fontId="0" fillId="7" borderId="0" xfId="0" applyFill="1"/>
    <xf numFmtId="0" fontId="0" fillId="8" borderId="0" xfId="0" applyFill="1"/>
    <xf numFmtId="0" fontId="8" fillId="0" borderId="1" xfId="0" applyFont="1" applyBorder="1"/>
    <xf numFmtId="0" fontId="0" fillId="9" borderId="0" xfId="0" applyFill="1"/>
    <xf numFmtId="0" fontId="0" fillId="5" borderId="3" xfId="0" applyFill="1" applyBorder="1" applyAlignment="1">
      <alignment horizontal="center" vertical="center" wrapText="1"/>
    </xf>
    <xf numFmtId="0" fontId="9" fillId="0" borderId="1" xfId="0" applyFont="1" applyBorder="1"/>
    <xf numFmtId="0" fontId="9" fillId="0" borderId="5" xfId="0" applyFont="1" applyBorder="1"/>
    <xf numFmtId="0" fontId="9" fillId="5" borderId="1" xfId="0" applyFont="1" applyFill="1" applyBorder="1"/>
    <xf numFmtId="0" fontId="9" fillId="4" borderId="1" xfId="0" applyFont="1" applyFill="1" applyBorder="1"/>
    <xf numFmtId="0" fontId="3" fillId="4" borderId="1" xfId="0" applyFont="1" applyFill="1" applyBorder="1"/>
    <xf numFmtId="0" fontId="10" fillId="0" borderId="1" xfId="0" applyFont="1" applyBorder="1"/>
    <xf numFmtId="0" fontId="10" fillId="4" borderId="1" xfId="0" applyFont="1" applyFill="1" applyBorder="1"/>
    <xf numFmtId="0" fontId="0" fillId="0" borderId="6" xfId="0" applyBorder="1"/>
    <xf numFmtId="0" fontId="6" fillId="0" borderId="6" xfId="0" applyFont="1" applyBorder="1"/>
    <xf numFmtId="0" fontId="0" fillId="0" borderId="7" xfId="0" applyBorder="1" applyAlignment="1">
      <alignment horizontal="right"/>
    </xf>
    <xf numFmtId="0" fontId="0" fillId="0" borderId="7" xfId="0" applyBorder="1"/>
    <xf numFmtId="0" fontId="7" fillId="0" borderId="2" xfId="0" applyFont="1" applyBorder="1"/>
    <xf numFmtId="0" fontId="9" fillId="0" borderId="4" xfId="0" applyFont="1" applyBorder="1"/>
    <xf numFmtId="0" fontId="13" fillId="0" borderId="0" xfId="0" applyFont="1"/>
    <xf numFmtId="0" fontId="14" fillId="10" borderId="0" xfId="0" applyFont="1" applyFill="1" applyAlignment="1">
      <alignment wrapText="1"/>
    </xf>
    <xf numFmtId="0" fontId="11" fillId="0" borderId="1" xfId="1" applyBorder="1"/>
    <xf numFmtId="0" fontId="15" fillId="0" borderId="1" xfId="0" applyFont="1" applyBorder="1"/>
    <xf numFmtId="0" fontId="9" fillId="0" borderId="6" xfId="0" applyFont="1" applyBorder="1"/>
    <xf numFmtId="0" fontId="10" fillId="0" borderId="6" xfId="0" applyFont="1" applyBorder="1"/>
    <xf numFmtId="0" fontId="10" fillId="5" borderId="1" xfId="0" applyFont="1" applyFill="1" applyBorder="1"/>
    <xf numFmtId="0" fontId="16" fillId="0" borderId="1" xfId="0" applyFont="1" applyBorder="1"/>
    <xf numFmtId="0" fontId="5" fillId="11" borderId="1" xfId="0" applyFont="1" applyFill="1" applyBorder="1"/>
    <xf numFmtId="0" fontId="9" fillId="0" borderId="2" xfId="0" applyFont="1" applyBorder="1"/>
    <xf numFmtId="0" fontId="17" fillId="0" borderId="0" xfId="0" applyFont="1" applyAlignment="1">
      <alignment vertical="top"/>
    </xf>
    <xf numFmtId="0" fontId="18" fillId="0" borderId="0" xfId="0" applyFont="1" applyAlignment="1">
      <alignment vertical="top"/>
    </xf>
    <xf numFmtId="0" fontId="17" fillId="0" borderId="0" xfId="0" applyFont="1"/>
    <xf numFmtId="0" fontId="17" fillId="11" borderId="0" xfId="0" applyFont="1" applyFill="1"/>
    <xf numFmtId="0" fontId="18" fillId="0" borderId="0" xfId="0" applyFont="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3" xfId="0" applyFill="1" applyBorder="1" applyAlignment="1">
      <alignment horizontal="center" vertical="center" wrapText="1"/>
    </xf>
    <xf numFmtId="0" fontId="0" fillId="5" borderId="3" xfId="0" applyFill="1" applyBorder="1" applyAlignment="1">
      <alignment horizontal="center" vertical="center" wrapText="1"/>
    </xf>
    <xf numFmtId="0" fontId="19" fillId="13" borderId="1" xfId="0" applyFont="1" applyFill="1" applyBorder="1" applyAlignment="1">
      <alignment horizontal="center" vertical="center"/>
    </xf>
    <xf numFmtId="0" fontId="20" fillId="13" borderId="1" xfId="0" applyFont="1" applyFill="1" applyBorder="1" applyAlignment="1">
      <alignment horizontal="center" vertical="center"/>
    </xf>
    <xf numFmtId="0" fontId="21" fillId="13" borderId="1" xfId="0" applyFont="1" applyFill="1" applyBorder="1" applyAlignment="1">
      <alignment horizontal="center" vertical="center"/>
    </xf>
    <xf numFmtId="0" fontId="22" fillId="0" borderId="1" xfId="0" applyFont="1" applyBorder="1" applyAlignment="1">
      <alignment vertical="top"/>
    </xf>
    <xf numFmtId="0" fontId="22" fillId="0" borderId="1" xfId="0" applyFont="1" applyBorder="1" applyAlignment="1">
      <alignment vertical="top" wrapText="1"/>
    </xf>
    <xf numFmtId="0" fontId="23" fillId="0" borderId="1" xfId="0" applyFont="1" applyBorder="1" applyAlignment="1">
      <alignment vertical="top"/>
    </xf>
    <xf numFmtId="0" fontId="24" fillId="10" borderId="1" xfId="0" applyFont="1" applyFill="1" applyBorder="1" applyAlignment="1">
      <alignment vertical="top"/>
    </xf>
    <xf numFmtId="0" fontId="22" fillId="0" borderId="1" xfId="0" applyFont="1" applyBorder="1"/>
    <xf numFmtId="0" fontId="22" fillId="11" borderId="1" xfId="0" applyFont="1" applyFill="1" applyBorder="1" applyAlignment="1">
      <alignment vertical="top" wrapText="1"/>
    </xf>
    <xf numFmtId="0" fontId="23" fillId="11" borderId="1" xfId="0" applyFont="1" applyFill="1" applyBorder="1" applyAlignment="1">
      <alignment vertical="top"/>
    </xf>
    <xf numFmtId="0" fontId="25" fillId="0" borderId="1" xfId="1" applyFont="1" applyBorder="1" applyAlignment="1">
      <alignment vertical="top"/>
    </xf>
    <xf numFmtId="0" fontId="22" fillId="0" borderId="1" xfId="0" applyFont="1" applyBorder="1" applyAlignment="1">
      <alignment wrapText="1"/>
    </xf>
    <xf numFmtId="0" fontId="24" fillId="12" borderId="1" xfId="0" applyFont="1" applyFill="1" applyBorder="1" applyAlignment="1">
      <alignment wrapText="1"/>
    </xf>
    <xf numFmtId="0" fontId="22" fillId="0" borderId="1" xfId="0" applyFont="1" applyBorder="1" applyAlignment="1">
      <alignment horizontal="center" vertical="top" wrapText="1"/>
    </xf>
    <xf numFmtId="0" fontId="22" fillId="11" borderId="1" xfId="0" applyFont="1" applyFill="1" applyBorder="1" applyAlignment="1">
      <alignment vertical="top"/>
    </xf>
    <xf numFmtId="0" fontId="22" fillId="11" borderId="1" xfId="0" applyFont="1" applyFill="1" applyBorder="1" applyAlignment="1">
      <alignment horizontal="center" vertical="top" wrapText="1"/>
    </xf>
    <xf numFmtId="0" fontId="23" fillId="5" borderId="1" xfId="0" applyFont="1" applyFill="1" applyBorder="1" applyAlignment="1">
      <alignment vertical="top" wrapText="1"/>
    </xf>
    <xf numFmtId="0" fontId="23" fillId="5" borderId="1" xfId="0" applyFont="1" applyFill="1" applyBorder="1" applyAlignment="1">
      <alignment vertical="top"/>
    </xf>
    <xf numFmtId="0" fontId="22" fillId="5" borderId="1" xfId="0" applyFont="1" applyFill="1" applyBorder="1" applyAlignment="1">
      <alignment vertical="top"/>
    </xf>
    <xf numFmtId="0" fontId="23" fillId="11" borderId="1" xfId="0" applyFont="1" applyFill="1" applyBorder="1" applyAlignment="1">
      <alignment vertical="top" wrapText="1"/>
    </xf>
    <xf numFmtId="0" fontId="27" fillId="12" borderId="1" xfId="0" applyFont="1" applyFill="1" applyBorder="1" applyAlignment="1">
      <alignment vertical="top" wrapText="1"/>
    </xf>
    <xf numFmtId="0" fontId="23" fillId="0" borderId="1" xfId="0" applyFont="1" applyBorder="1" applyAlignment="1">
      <alignment vertical="top" wrapText="1"/>
    </xf>
    <xf numFmtId="0" fontId="22" fillId="0" borderId="1" xfId="0" applyFont="1" applyBorder="1" applyAlignment="1">
      <alignment horizontal="left" vertical="top" wrapText="1"/>
    </xf>
    <xf numFmtId="0" fontId="26" fillId="0" borderId="0" xfId="0" applyFont="1" applyAlignment="1">
      <alignment vertical="top"/>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view.ai/" TargetMode="External"/><Relationship Id="rId1" Type="http://schemas.openxmlformats.org/officeDocument/2006/relationships/hyperlink" Target="https://www.lifen.fr/"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researchgate.net/profile/Arvydas-Laurinavicius" TargetMode="External"/><Relationship Id="rId1" Type="http://schemas.openxmlformats.org/officeDocument/2006/relationships/hyperlink" Target="https://www.life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85E22-2310-5F43-81B2-28CBBE0973B3}">
  <dimension ref="A3:L50"/>
  <sheetViews>
    <sheetView zoomScale="136" workbookViewId="0">
      <selection activeCell="H1" sqref="H1:H1048576"/>
    </sheetView>
  </sheetViews>
  <sheetFormatPr defaultColWidth="11" defaultRowHeight="15.6"/>
  <cols>
    <col min="3" max="3" width="25.796875" customWidth="1"/>
    <col min="4" max="4" width="8.19921875" customWidth="1"/>
    <col min="5" max="7" width="6.296875" customWidth="1"/>
    <col min="8" max="8" width="20.796875" customWidth="1"/>
    <col min="9" max="9" width="16.796875" customWidth="1"/>
    <col min="10" max="10" width="34.296875" customWidth="1"/>
    <col min="11" max="11" width="30.5" customWidth="1"/>
    <col min="12" max="12" width="38" customWidth="1"/>
  </cols>
  <sheetData>
    <row r="3" spans="1:12">
      <c r="A3" t="s">
        <v>0</v>
      </c>
      <c r="B3" s="3" t="s">
        <v>1</v>
      </c>
      <c r="D3" t="s">
        <v>2</v>
      </c>
      <c r="E3" t="s">
        <v>3</v>
      </c>
      <c r="F3" t="s">
        <v>4</v>
      </c>
      <c r="G3" t="s">
        <v>5</v>
      </c>
      <c r="I3" s="3" t="s">
        <v>6</v>
      </c>
      <c r="J3" t="s">
        <v>7</v>
      </c>
      <c r="K3" t="s">
        <v>8</v>
      </c>
      <c r="L3" t="s">
        <v>9</v>
      </c>
    </row>
    <row r="4" spans="1:12" ht="16.05" customHeight="1">
      <c r="A4" t="s">
        <v>10</v>
      </c>
      <c r="B4" s="62" t="s">
        <v>11</v>
      </c>
      <c r="C4" s="2" t="s">
        <v>12</v>
      </c>
      <c r="D4" s="2"/>
      <c r="E4" s="2">
        <v>1</v>
      </c>
      <c r="F4" s="2"/>
      <c r="G4" s="2"/>
      <c r="H4" s="29" t="s">
        <v>13</v>
      </c>
      <c r="I4" s="61" t="s">
        <v>14</v>
      </c>
      <c r="J4" s="2"/>
      <c r="K4" s="2"/>
    </row>
    <row r="5" spans="1:12">
      <c r="A5" s="23"/>
      <c r="B5" s="62"/>
      <c r="C5" s="2" t="s">
        <v>15</v>
      </c>
      <c r="D5" s="2"/>
      <c r="E5" s="2">
        <v>1</v>
      </c>
      <c r="F5" s="2"/>
      <c r="G5" s="2"/>
      <c r="H5" s="29" t="s">
        <v>16</v>
      </c>
      <c r="I5" s="61"/>
      <c r="J5" s="34" t="s">
        <v>17</v>
      </c>
      <c r="K5" s="2"/>
    </row>
    <row r="6" spans="1:12">
      <c r="A6" t="s">
        <v>10</v>
      </c>
      <c r="B6" s="62"/>
      <c r="C6" s="2" t="s">
        <v>18</v>
      </c>
      <c r="D6" s="2"/>
      <c r="E6" s="2">
        <v>1</v>
      </c>
      <c r="F6" s="2"/>
      <c r="G6" s="2"/>
      <c r="H6" s="34" t="s">
        <v>19</v>
      </c>
      <c r="I6" s="61"/>
      <c r="J6" s="2" t="s">
        <v>20</v>
      </c>
      <c r="K6" s="2"/>
    </row>
    <row r="7" spans="1:12">
      <c r="A7" t="s">
        <v>10</v>
      </c>
      <c r="B7" s="62"/>
      <c r="C7" s="2"/>
      <c r="D7" s="2"/>
      <c r="E7" s="2">
        <v>1</v>
      </c>
      <c r="F7" s="2"/>
      <c r="G7" s="2"/>
      <c r="H7" s="34" t="s">
        <v>21</v>
      </c>
      <c r="I7" s="61"/>
      <c r="J7" s="2" t="s">
        <v>22</v>
      </c>
      <c r="K7" s="2"/>
    </row>
    <row r="8" spans="1:12">
      <c r="A8" t="s">
        <v>10</v>
      </c>
      <c r="B8" s="62"/>
      <c r="C8" s="2" t="s">
        <v>23</v>
      </c>
      <c r="D8" s="2">
        <v>1</v>
      </c>
      <c r="E8" s="2"/>
      <c r="F8" s="2"/>
      <c r="G8" s="2"/>
      <c r="H8" s="29" t="s">
        <v>24</v>
      </c>
      <c r="I8" s="61"/>
      <c r="J8" s="2" t="s">
        <v>25</v>
      </c>
      <c r="K8" s="2"/>
    </row>
    <row r="9" spans="1:12">
      <c r="B9" s="62"/>
      <c r="C9" s="2"/>
      <c r="D9" s="2">
        <v>1</v>
      </c>
      <c r="E9" s="2"/>
      <c r="F9" s="2"/>
      <c r="G9" s="2"/>
      <c r="H9" s="30" t="s">
        <v>26</v>
      </c>
      <c r="I9" s="61"/>
      <c r="J9" s="2" t="s">
        <v>27</v>
      </c>
      <c r="K9" s="2" t="s">
        <v>28</v>
      </c>
    </row>
    <row r="10" spans="1:12">
      <c r="A10" t="s">
        <v>10</v>
      </c>
      <c r="B10" s="62"/>
      <c r="C10" s="2"/>
      <c r="D10" s="2">
        <v>1</v>
      </c>
      <c r="E10" s="2"/>
      <c r="F10" s="2"/>
      <c r="G10" s="2"/>
      <c r="H10" s="29" t="s">
        <v>29</v>
      </c>
      <c r="I10" s="61"/>
      <c r="J10" s="2" t="s">
        <v>30</v>
      </c>
      <c r="K10" s="2" t="s">
        <v>31</v>
      </c>
    </row>
    <row r="11" spans="1:12">
      <c r="A11" s="23"/>
      <c r="B11" s="62"/>
      <c r="C11" s="2" t="s">
        <v>32</v>
      </c>
      <c r="D11" s="2">
        <v>1</v>
      </c>
      <c r="E11" s="2"/>
      <c r="F11" s="2"/>
      <c r="G11" s="2"/>
      <c r="H11" s="34" t="s">
        <v>33</v>
      </c>
      <c r="I11" s="61"/>
      <c r="J11" s="2"/>
      <c r="K11" s="2"/>
    </row>
    <row r="12" spans="1:12">
      <c r="A12" s="27"/>
      <c r="B12" s="62"/>
      <c r="C12" s="2" t="s">
        <v>34</v>
      </c>
      <c r="D12" s="2"/>
      <c r="E12" s="2">
        <v>1</v>
      </c>
      <c r="F12" s="2"/>
      <c r="G12" s="2"/>
      <c r="H12" s="29" t="s">
        <v>35</v>
      </c>
      <c r="I12" s="61"/>
      <c r="J12" s="2"/>
      <c r="K12" s="2"/>
    </row>
    <row r="13" spans="1:12">
      <c r="A13" t="s">
        <v>10</v>
      </c>
      <c r="B13" s="62"/>
      <c r="E13" s="2">
        <v>1</v>
      </c>
      <c r="F13" s="2"/>
      <c r="G13" s="2"/>
      <c r="H13" s="29" t="s">
        <v>36</v>
      </c>
      <c r="I13" s="61"/>
      <c r="J13" s="2"/>
      <c r="K13" s="2"/>
    </row>
    <row r="14" spans="1:12">
      <c r="A14" t="s">
        <v>10</v>
      </c>
      <c r="B14" s="62"/>
      <c r="C14" s="2" t="s">
        <v>37</v>
      </c>
      <c r="D14" s="2"/>
      <c r="E14" s="2"/>
      <c r="F14" s="2">
        <v>1</v>
      </c>
      <c r="G14" s="2"/>
      <c r="H14" s="29" t="s">
        <v>38</v>
      </c>
      <c r="I14" s="61"/>
      <c r="J14" s="2"/>
      <c r="K14" s="2"/>
    </row>
    <row r="15" spans="1:12">
      <c r="B15" s="62"/>
      <c r="C15" s="2"/>
      <c r="D15" s="2"/>
      <c r="E15" s="2"/>
      <c r="F15" s="2">
        <v>1</v>
      </c>
      <c r="G15" s="2"/>
      <c r="H15" s="34" t="s">
        <v>39</v>
      </c>
      <c r="I15" s="1"/>
      <c r="J15" s="2"/>
      <c r="K15" s="2"/>
    </row>
    <row r="16" spans="1:12">
      <c r="B16" s="62"/>
      <c r="C16" s="2"/>
      <c r="D16" s="2"/>
      <c r="E16" s="2"/>
      <c r="F16" s="2">
        <v>1</v>
      </c>
      <c r="G16" s="2"/>
      <c r="H16" s="34" t="s">
        <v>40</v>
      </c>
      <c r="I16" s="1"/>
      <c r="J16" s="2"/>
      <c r="K16" s="2"/>
    </row>
    <row r="17" spans="1:12">
      <c r="B17" s="62"/>
      <c r="C17" s="10" t="s">
        <v>41</v>
      </c>
      <c r="D17" s="8">
        <f t="shared" ref="D17:E17" si="0">SUM(D4:D16)</f>
        <v>4</v>
      </c>
      <c r="E17" s="8">
        <f t="shared" si="0"/>
        <v>6</v>
      </c>
      <c r="F17" s="8">
        <f>SUM(F4:F16)</f>
        <v>3</v>
      </c>
      <c r="G17" s="8"/>
      <c r="H17" s="14"/>
      <c r="I17" s="57" t="s">
        <v>42</v>
      </c>
      <c r="J17" s="6"/>
      <c r="K17" s="6"/>
    </row>
    <row r="18" spans="1:12" ht="16.05" customHeight="1">
      <c r="A18" t="s">
        <v>10</v>
      </c>
      <c r="B18" s="57" t="s">
        <v>43</v>
      </c>
      <c r="C18" s="2" t="s">
        <v>44</v>
      </c>
      <c r="D18" s="2">
        <v>1</v>
      </c>
      <c r="E18" s="2"/>
      <c r="F18" s="2"/>
      <c r="G18" s="2"/>
      <c r="H18" s="29" t="s">
        <v>45</v>
      </c>
      <c r="I18" s="58"/>
      <c r="J18" s="42" t="s">
        <v>46</v>
      </c>
      <c r="K18" s="2" t="s">
        <v>47</v>
      </c>
    </row>
    <row r="19" spans="1:12">
      <c r="A19" s="23"/>
      <c r="B19" s="58"/>
      <c r="C19" s="2" t="s">
        <v>32</v>
      </c>
      <c r="D19" s="2">
        <v>1</v>
      </c>
      <c r="E19" s="2"/>
      <c r="F19" s="2"/>
      <c r="G19" s="2"/>
      <c r="H19" s="40" t="s">
        <v>48</v>
      </c>
      <c r="I19" s="58"/>
      <c r="J19" s="2" t="s">
        <v>49</v>
      </c>
      <c r="K19" s="2" t="s">
        <v>50</v>
      </c>
      <c r="L19" t="s">
        <v>51</v>
      </c>
    </row>
    <row r="20" spans="1:12" ht="17.399999999999999">
      <c r="A20" t="s">
        <v>52</v>
      </c>
      <c r="B20" s="58"/>
      <c r="C20" s="2" t="s">
        <v>53</v>
      </c>
      <c r="D20" s="2"/>
      <c r="E20" s="5"/>
      <c r="F20" s="5"/>
      <c r="G20" s="38"/>
      <c r="H20" s="36"/>
      <c r="I20" s="60"/>
      <c r="J20" s="43" t="s">
        <v>54</v>
      </c>
      <c r="K20" s="2" t="s">
        <v>55</v>
      </c>
      <c r="L20" t="s">
        <v>56</v>
      </c>
    </row>
    <row r="21" spans="1:12">
      <c r="A21" s="23"/>
      <c r="B21" s="58"/>
      <c r="C21" s="2" t="s">
        <v>57</v>
      </c>
      <c r="D21" s="2"/>
      <c r="E21" s="2">
        <v>1</v>
      </c>
      <c r="F21" s="2"/>
      <c r="G21" s="39"/>
      <c r="H21" s="37" t="s">
        <v>58</v>
      </c>
      <c r="I21" s="60"/>
      <c r="J21" s="2" t="s">
        <v>59</v>
      </c>
      <c r="K21" s="2"/>
      <c r="L21" t="s">
        <v>60</v>
      </c>
    </row>
    <row r="22" spans="1:12">
      <c r="A22" t="s">
        <v>10</v>
      </c>
      <c r="B22" s="58"/>
      <c r="C22" s="2" t="s">
        <v>44</v>
      </c>
      <c r="D22" s="2">
        <v>1</v>
      </c>
      <c r="E22" s="2"/>
      <c r="F22" s="2"/>
      <c r="G22" s="39"/>
      <c r="H22" s="47" t="s">
        <v>61</v>
      </c>
      <c r="I22" s="60"/>
      <c r="J22" s="2" t="s">
        <v>62</v>
      </c>
      <c r="K22" s="44" t="s">
        <v>63</v>
      </c>
      <c r="L22" t="s">
        <v>64</v>
      </c>
    </row>
    <row r="23" spans="1:12">
      <c r="A23" t="s">
        <v>10</v>
      </c>
      <c r="B23" s="58"/>
      <c r="C23" s="2" t="s">
        <v>23</v>
      </c>
      <c r="D23" s="2">
        <v>1</v>
      </c>
      <c r="E23" s="2"/>
      <c r="F23" s="2"/>
      <c r="G23" s="2"/>
      <c r="H23" s="41" t="s">
        <v>65</v>
      </c>
      <c r="I23" s="58"/>
      <c r="J23" s="2" t="s">
        <v>66</v>
      </c>
      <c r="K23" s="2"/>
      <c r="L23" t="s">
        <v>67</v>
      </c>
    </row>
    <row r="24" spans="1:12">
      <c r="A24" t="s">
        <v>10</v>
      </c>
      <c r="B24" s="58"/>
      <c r="C24" s="2" t="s">
        <v>68</v>
      </c>
      <c r="D24" s="2">
        <v>1</v>
      </c>
      <c r="E24" s="2"/>
      <c r="F24" s="2"/>
      <c r="G24" s="2"/>
      <c r="H24" s="34" t="s">
        <v>69</v>
      </c>
      <c r="I24" s="58"/>
      <c r="J24" s="2" t="s">
        <v>70</v>
      </c>
      <c r="K24" s="44" t="s">
        <v>71</v>
      </c>
    </row>
    <row r="25" spans="1:12">
      <c r="A25" s="25" t="s">
        <v>10</v>
      </c>
      <c r="B25" s="58"/>
      <c r="D25" s="2"/>
      <c r="E25" s="2"/>
      <c r="F25" s="2"/>
      <c r="G25" s="2"/>
      <c r="I25" s="58"/>
      <c r="J25" s="2" t="s">
        <v>72</v>
      </c>
      <c r="K25" s="2"/>
    </row>
    <row r="26" spans="1:12">
      <c r="A26" s="23"/>
      <c r="B26" s="58"/>
      <c r="C26" s="11"/>
      <c r="D26" s="11"/>
      <c r="E26" s="2"/>
      <c r="F26" s="11"/>
      <c r="G26" s="11"/>
      <c r="H26" s="11"/>
      <c r="I26" s="58"/>
      <c r="J26" s="2" t="s">
        <v>73</v>
      </c>
      <c r="K26" s="2"/>
    </row>
    <row r="27" spans="1:12">
      <c r="A27" s="23"/>
      <c r="B27" s="58"/>
      <c r="C27" s="45"/>
      <c r="D27" s="45"/>
      <c r="E27" s="2"/>
      <c r="F27" s="11"/>
      <c r="G27" s="11"/>
      <c r="H27" s="11"/>
      <c r="I27" s="58"/>
      <c r="J27" s="2" t="s">
        <v>74</v>
      </c>
      <c r="K27" s="2"/>
    </row>
    <row r="28" spans="1:12">
      <c r="A28" s="23"/>
      <c r="B28" s="58"/>
      <c r="C28" s="45" t="s">
        <v>75</v>
      </c>
      <c r="E28" s="2"/>
      <c r="F28" s="11"/>
      <c r="G28" s="11">
        <v>1</v>
      </c>
      <c r="H28" s="49" t="s">
        <v>76</v>
      </c>
      <c r="I28" s="58"/>
      <c r="J28" s="2"/>
      <c r="K28" s="2"/>
    </row>
    <row r="29" spans="1:12">
      <c r="A29" s="24"/>
      <c r="B29" s="58"/>
      <c r="C29" s="2" t="s">
        <v>77</v>
      </c>
      <c r="D29" s="2"/>
      <c r="E29" s="2"/>
      <c r="F29" s="2"/>
      <c r="G29" s="2">
        <v>1</v>
      </c>
      <c r="H29" s="34" t="s">
        <v>78</v>
      </c>
      <c r="I29" s="58"/>
      <c r="K29" s="2"/>
    </row>
    <row r="30" spans="1:12">
      <c r="B30" s="58"/>
      <c r="C30" s="11" t="s">
        <v>79</v>
      </c>
      <c r="D30" s="11"/>
      <c r="E30" s="11"/>
      <c r="F30" s="11"/>
      <c r="G30" s="11">
        <v>1</v>
      </c>
      <c r="H30" s="26" t="s">
        <v>80</v>
      </c>
      <c r="I30" s="58"/>
      <c r="J30" s="2"/>
      <c r="K30" s="2"/>
    </row>
    <row r="31" spans="1:12">
      <c r="B31" s="59"/>
      <c r="C31" s="10" t="s">
        <v>41</v>
      </c>
      <c r="D31" s="8">
        <f>SUM(D18:D30)</f>
        <v>5</v>
      </c>
      <c r="E31" s="8">
        <f>SUM(E18:E30)</f>
        <v>1</v>
      </c>
      <c r="F31" s="8">
        <f>SUM(F18:F30)</f>
        <v>0</v>
      </c>
      <c r="G31" s="8">
        <f>SUM(G18:G30)</f>
        <v>3</v>
      </c>
      <c r="H31" s="6"/>
      <c r="I31" s="59"/>
      <c r="J31" s="6"/>
      <c r="K31" s="6"/>
    </row>
    <row r="32" spans="1:12" ht="16.95" customHeight="1">
      <c r="A32" t="s">
        <v>10</v>
      </c>
      <c r="B32" s="64" t="s">
        <v>81</v>
      </c>
      <c r="C32" s="21" t="s">
        <v>82</v>
      </c>
      <c r="D32" s="21">
        <v>1</v>
      </c>
      <c r="E32" s="21"/>
      <c r="F32" s="21"/>
      <c r="G32" s="21"/>
      <c r="H32" s="31" t="s">
        <v>83</v>
      </c>
      <c r="I32" s="64" t="s">
        <v>84</v>
      </c>
      <c r="J32" s="18" t="s">
        <v>84</v>
      </c>
      <c r="K32" s="18"/>
      <c r="L32" t="s">
        <v>85</v>
      </c>
    </row>
    <row r="33" spans="1:11" ht="16.95" customHeight="1">
      <c r="B33" s="64"/>
      <c r="C33" s="21"/>
      <c r="D33" s="21">
        <v>1</v>
      </c>
      <c r="E33" s="21"/>
      <c r="F33" s="21"/>
      <c r="G33" s="21"/>
      <c r="H33" s="48" t="s">
        <v>86</v>
      </c>
      <c r="I33" s="64"/>
      <c r="J33" s="18"/>
      <c r="K33" s="18"/>
    </row>
    <row r="34" spans="1:11">
      <c r="A34" t="s">
        <v>10</v>
      </c>
      <c r="B34" s="64"/>
      <c r="C34" s="21" t="s">
        <v>34</v>
      </c>
      <c r="D34" s="21"/>
      <c r="E34" s="21">
        <v>1</v>
      </c>
      <c r="F34" s="21"/>
      <c r="G34" s="21"/>
      <c r="H34" s="31" t="s">
        <v>87</v>
      </c>
      <c r="I34" s="64"/>
      <c r="J34" s="18" t="s">
        <v>84</v>
      </c>
      <c r="K34" s="18"/>
    </row>
    <row r="35" spans="1:11">
      <c r="B35" s="28"/>
      <c r="C35" s="21"/>
      <c r="D35" s="21"/>
      <c r="E35" s="21">
        <v>1</v>
      </c>
      <c r="F35" s="21"/>
      <c r="G35" s="21"/>
      <c r="H35" s="48" t="s">
        <v>88</v>
      </c>
      <c r="I35" s="28"/>
      <c r="J35" s="18"/>
      <c r="K35" s="18"/>
    </row>
    <row r="36" spans="1:11" ht="16.05" customHeight="1">
      <c r="A36" t="s">
        <v>10</v>
      </c>
      <c r="B36" s="63" t="s">
        <v>89</v>
      </c>
      <c r="C36" s="16" t="s">
        <v>90</v>
      </c>
      <c r="D36" s="16">
        <v>1</v>
      </c>
      <c r="E36" s="16"/>
      <c r="F36" s="16"/>
      <c r="G36" s="16"/>
      <c r="H36" s="32" t="s">
        <v>91</v>
      </c>
      <c r="I36" s="15"/>
      <c r="J36" s="16" t="s">
        <v>92</v>
      </c>
      <c r="K36" s="16"/>
    </row>
    <row r="37" spans="1:11">
      <c r="A37" s="23"/>
      <c r="B37" s="63"/>
      <c r="C37" s="33" t="s">
        <v>44</v>
      </c>
      <c r="D37" s="33">
        <v>1</v>
      </c>
      <c r="E37" s="33"/>
      <c r="F37" s="33"/>
      <c r="G37" s="33"/>
      <c r="H37" s="35" t="s">
        <v>61</v>
      </c>
      <c r="I37" s="15"/>
      <c r="J37" s="16" t="s">
        <v>93</v>
      </c>
      <c r="K37" s="16" t="s">
        <v>94</v>
      </c>
    </row>
    <row r="38" spans="1:11">
      <c r="A38" s="23"/>
      <c r="B38" s="63"/>
      <c r="C38" s="2" t="s">
        <v>95</v>
      </c>
      <c r="D38" s="16"/>
      <c r="E38" s="16">
        <v>1</v>
      </c>
      <c r="F38" s="16"/>
      <c r="G38" s="16"/>
      <c r="H38" s="29" t="s">
        <v>96</v>
      </c>
      <c r="I38" s="15" t="s">
        <v>97</v>
      </c>
      <c r="J38" s="16"/>
      <c r="K38" s="16"/>
    </row>
    <row r="39" spans="1:11">
      <c r="A39" t="s">
        <v>10</v>
      </c>
      <c r="B39" s="63"/>
      <c r="C39" s="16" t="s">
        <v>98</v>
      </c>
      <c r="D39" s="16"/>
      <c r="E39" s="16"/>
      <c r="F39" s="16">
        <v>1</v>
      </c>
      <c r="G39" s="16"/>
      <c r="H39" s="35" t="s">
        <v>99</v>
      </c>
      <c r="I39" s="15"/>
      <c r="J39" s="16"/>
      <c r="K39" s="16"/>
    </row>
    <row r="40" spans="1:11">
      <c r="B40" s="63"/>
      <c r="C40" s="16"/>
      <c r="D40" s="16"/>
      <c r="E40" s="16"/>
      <c r="F40" s="16">
        <v>1</v>
      </c>
      <c r="G40" s="16"/>
      <c r="H40" s="35" t="s">
        <v>100</v>
      </c>
      <c r="I40" s="15"/>
      <c r="J40" s="16"/>
      <c r="K40" s="16"/>
    </row>
    <row r="41" spans="1:11">
      <c r="A41" s="23"/>
      <c r="B41" s="63"/>
      <c r="C41" s="17"/>
      <c r="D41" s="17"/>
      <c r="E41" s="17"/>
      <c r="F41" s="17"/>
      <c r="G41" s="17"/>
      <c r="H41" s="50"/>
      <c r="I41" s="15"/>
      <c r="J41" s="16"/>
      <c r="K41" s="16"/>
    </row>
    <row r="42" spans="1:11">
      <c r="A42" t="s">
        <v>10</v>
      </c>
      <c r="B42" s="63"/>
      <c r="C42" s="16" t="s">
        <v>101</v>
      </c>
      <c r="D42" s="16">
        <v>1</v>
      </c>
      <c r="E42" s="16"/>
      <c r="F42" s="16"/>
      <c r="G42" s="16"/>
      <c r="H42" s="32" t="s">
        <v>102</v>
      </c>
      <c r="I42" s="15"/>
      <c r="J42" s="16"/>
      <c r="K42" s="16"/>
    </row>
    <row r="43" spans="1:11">
      <c r="A43" s="27" t="s">
        <v>10</v>
      </c>
      <c r="B43" s="63"/>
      <c r="C43" s="17" t="s">
        <v>34</v>
      </c>
      <c r="D43" s="17"/>
      <c r="E43" s="17">
        <v>1</v>
      </c>
      <c r="F43" s="17"/>
      <c r="G43" s="17"/>
      <c r="H43" s="32" t="s">
        <v>103</v>
      </c>
      <c r="I43" s="15"/>
      <c r="J43" s="16"/>
      <c r="K43" s="16"/>
    </row>
    <row r="44" spans="1:11">
      <c r="A44" s="23"/>
      <c r="B44" s="63"/>
      <c r="C44" s="33" t="s">
        <v>104</v>
      </c>
      <c r="D44" s="33"/>
      <c r="E44" s="33"/>
      <c r="F44" s="33"/>
      <c r="G44" s="33">
        <v>1</v>
      </c>
      <c r="H44" s="35" t="s">
        <v>105</v>
      </c>
      <c r="I44" s="15"/>
      <c r="J44" s="16"/>
      <c r="K44" s="16"/>
    </row>
    <row r="45" spans="1:11">
      <c r="B45" s="15"/>
      <c r="C45" s="16"/>
      <c r="D45" s="16"/>
      <c r="E45" s="16"/>
      <c r="F45" s="16"/>
      <c r="G45" s="16"/>
      <c r="H45" s="32"/>
      <c r="I45" s="15"/>
      <c r="J45" s="16"/>
      <c r="K45" s="16"/>
    </row>
    <row r="46" spans="1:11">
      <c r="B46" s="12"/>
      <c r="C46" s="10" t="s">
        <v>41</v>
      </c>
      <c r="D46" s="8">
        <f>SUM(D32:D44)</f>
        <v>5</v>
      </c>
      <c r="E46" s="8">
        <f>SUM(E32:E45)</f>
        <v>4</v>
      </c>
      <c r="F46" s="8">
        <f>SUM(F32:F44)</f>
        <v>2</v>
      </c>
      <c r="G46" s="8">
        <f>SUM(G32:G44)</f>
        <v>1</v>
      </c>
      <c r="H46" s="6"/>
      <c r="I46" s="7"/>
      <c r="J46" s="6"/>
      <c r="K46" s="6"/>
    </row>
    <row r="50" spans="3:8">
      <c r="C50" s="9" t="s">
        <v>106</v>
      </c>
      <c r="D50" s="9">
        <f>D46+D31+D17</f>
        <v>14</v>
      </c>
      <c r="E50" s="9">
        <f>E46+E31+E17</f>
        <v>11</v>
      </c>
      <c r="F50" s="9">
        <f>F46+F31+F17</f>
        <v>5</v>
      </c>
      <c r="G50" s="9">
        <f>G46+G31+G17</f>
        <v>4</v>
      </c>
      <c r="H50" s="9">
        <f>SUM(D50:G50)</f>
        <v>34</v>
      </c>
    </row>
  </sheetData>
  <mergeCells count="7">
    <mergeCell ref="B18:B31"/>
    <mergeCell ref="I17:I31"/>
    <mergeCell ref="I4:I14"/>
    <mergeCell ref="B4:B17"/>
    <mergeCell ref="B36:B44"/>
    <mergeCell ref="B32:B34"/>
    <mergeCell ref="I32:I34"/>
  </mergeCells>
  <hyperlinks>
    <hyperlink ref="K22" r:id="rId1" xr:uid="{69976D81-8E21-4396-9036-87192CF0560C}"/>
    <hyperlink ref="K24" r:id="rId2" xr:uid="{6B088F16-2BE7-4716-B9FB-013BFF6890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DEF4-44C1-4C63-9DFB-79E3661CDC26}">
  <dimension ref="B4:B41"/>
  <sheetViews>
    <sheetView workbookViewId="0">
      <selection activeCell="E10" sqref="E10"/>
    </sheetView>
  </sheetViews>
  <sheetFormatPr defaultColWidth="8.796875" defaultRowHeight="15.6"/>
  <cols>
    <col min="2" max="2" width="25.69921875" customWidth="1"/>
  </cols>
  <sheetData>
    <row r="4" spans="2:2">
      <c r="B4" s="29" t="s">
        <v>13</v>
      </c>
    </row>
    <row r="5" spans="2:2">
      <c r="B5" s="29" t="s">
        <v>16</v>
      </c>
    </row>
    <row r="6" spans="2:2">
      <c r="B6" s="34" t="s">
        <v>19</v>
      </c>
    </row>
    <row r="7" spans="2:2">
      <c r="B7" s="34" t="s">
        <v>21</v>
      </c>
    </row>
    <row r="8" spans="2:2">
      <c r="B8" s="51" t="s">
        <v>24</v>
      </c>
    </row>
    <row r="9" spans="2:2">
      <c r="B9" s="46" t="s">
        <v>26</v>
      </c>
    </row>
    <row r="10" spans="2:2">
      <c r="B10" s="41" t="s">
        <v>29</v>
      </c>
    </row>
    <row r="11" spans="2:2">
      <c r="B11" s="34" t="s">
        <v>33</v>
      </c>
    </row>
    <row r="12" spans="2:2">
      <c r="B12" s="29" t="s">
        <v>35</v>
      </c>
    </row>
    <row r="13" spans="2:2">
      <c r="B13" s="29" t="s">
        <v>36</v>
      </c>
    </row>
    <row r="14" spans="2:2">
      <c r="B14" s="29" t="s">
        <v>38</v>
      </c>
    </row>
    <row r="15" spans="2:2">
      <c r="B15" s="34" t="s">
        <v>39</v>
      </c>
    </row>
    <row r="16" spans="2:2">
      <c r="B16" s="34" t="s">
        <v>40</v>
      </c>
    </row>
    <row r="17" spans="2:2">
      <c r="B17" s="29" t="s">
        <v>45</v>
      </c>
    </row>
    <row r="18" spans="2:2">
      <c r="B18" s="40" t="s">
        <v>48</v>
      </c>
    </row>
    <row r="19" spans="2:2">
      <c r="B19" s="37" t="s">
        <v>58</v>
      </c>
    </row>
    <row r="20" spans="2:2">
      <c r="B20" s="47" t="s">
        <v>61</v>
      </c>
    </row>
    <row r="21" spans="2:2">
      <c r="B21" s="41" t="s">
        <v>65</v>
      </c>
    </row>
    <row r="22" spans="2:2">
      <c r="B22" s="34" t="s">
        <v>69</v>
      </c>
    </row>
    <row r="23" spans="2:2">
      <c r="B23" s="49" t="s">
        <v>76</v>
      </c>
    </row>
    <row r="24" spans="2:2">
      <c r="B24" s="34" t="s">
        <v>78</v>
      </c>
    </row>
    <row r="25" spans="2:2">
      <c r="B25" s="26" t="s">
        <v>80</v>
      </c>
    </row>
    <row r="26" spans="2:2">
      <c r="B26" s="31" t="s">
        <v>83</v>
      </c>
    </row>
    <row r="27" spans="2:2">
      <c r="B27" s="48" t="s">
        <v>86</v>
      </c>
    </row>
    <row r="28" spans="2:2">
      <c r="B28" s="31" t="s">
        <v>87</v>
      </c>
    </row>
    <row r="29" spans="2:2">
      <c r="B29" s="48" t="s">
        <v>88</v>
      </c>
    </row>
    <row r="30" spans="2:2">
      <c r="B30" s="32" t="s">
        <v>91</v>
      </c>
    </row>
    <row r="31" spans="2:2">
      <c r="B31" s="35" t="s">
        <v>61</v>
      </c>
    </row>
    <row r="32" spans="2:2">
      <c r="B32" s="29" t="s">
        <v>96</v>
      </c>
    </row>
    <row r="33" spans="2:2">
      <c r="B33" s="35" t="s">
        <v>99</v>
      </c>
    </row>
    <row r="34" spans="2:2">
      <c r="B34" s="35" t="s">
        <v>100</v>
      </c>
    </row>
    <row r="35" spans="2:2">
      <c r="B35" s="32" t="s">
        <v>102</v>
      </c>
    </row>
    <row r="36" spans="2:2">
      <c r="B36" s="32" t="s">
        <v>103</v>
      </c>
    </row>
    <row r="37" spans="2:2">
      <c r="B37" s="35" t="s">
        <v>105</v>
      </c>
    </row>
    <row r="41" spans="2:2">
      <c r="B41"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CB8F-5A95-7446-AD0F-0FB8CE6019FB}">
  <dimension ref="B2:E22"/>
  <sheetViews>
    <sheetView workbookViewId="0">
      <selection activeCell="D12" sqref="D12"/>
    </sheetView>
  </sheetViews>
  <sheetFormatPr defaultColWidth="11" defaultRowHeight="15.6"/>
  <cols>
    <col min="2" max="2" width="5" customWidth="1"/>
    <col min="3" max="3" width="33.5" customWidth="1"/>
    <col min="4" max="4" width="22.19921875" customWidth="1"/>
    <col min="5" max="5" width="10.796875" style="3"/>
  </cols>
  <sheetData>
    <row r="2" spans="2:5">
      <c r="B2" s="13" t="s">
        <v>107</v>
      </c>
      <c r="C2" s="13" t="s">
        <v>108</v>
      </c>
      <c r="D2" s="13" t="s">
        <v>109</v>
      </c>
      <c r="E2" s="19" t="s">
        <v>110</v>
      </c>
    </row>
    <row r="3" spans="2:5">
      <c r="B3" s="2" t="s">
        <v>111</v>
      </c>
      <c r="C3" s="2" t="s">
        <v>112</v>
      </c>
      <c r="D3" s="2" t="s">
        <v>113</v>
      </c>
      <c r="E3" s="20">
        <v>45366</v>
      </c>
    </row>
    <row r="4" spans="2:5">
      <c r="B4" s="2" t="s">
        <v>114</v>
      </c>
      <c r="C4" t="s">
        <v>115</v>
      </c>
      <c r="D4" s="2" t="s">
        <v>113</v>
      </c>
      <c r="E4" s="20">
        <v>45385</v>
      </c>
    </row>
    <row r="5" spans="2:5">
      <c r="B5" s="2" t="s">
        <v>116</v>
      </c>
      <c r="C5" s="2" t="s">
        <v>117</v>
      </c>
      <c r="D5" s="2" t="s">
        <v>113</v>
      </c>
      <c r="E5" s="22">
        <v>45427</v>
      </c>
    </row>
    <row r="6" spans="2:5">
      <c r="B6" s="2" t="s">
        <v>118</v>
      </c>
      <c r="C6" s="2" t="s">
        <v>119</v>
      </c>
      <c r="D6" s="2" t="s">
        <v>113</v>
      </c>
      <c r="E6" s="20">
        <v>45397</v>
      </c>
    </row>
    <row r="7" spans="2:5">
      <c r="B7" s="2" t="s">
        <v>120</v>
      </c>
      <c r="C7" s="2" t="s">
        <v>121</v>
      </c>
      <c r="D7" s="2" t="s">
        <v>122</v>
      </c>
      <c r="E7" s="4"/>
    </row>
    <row r="8" spans="2:5">
      <c r="B8" s="2" t="s">
        <v>123</v>
      </c>
      <c r="C8" s="2" t="s">
        <v>124</v>
      </c>
      <c r="D8" s="2" t="s">
        <v>113</v>
      </c>
      <c r="E8" s="4"/>
    </row>
    <row r="9" spans="2:5">
      <c r="B9" s="2" t="s">
        <v>125</v>
      </c>
      <c r="C9" s="2" t="s">
        <v>126</v>
      </c>
      <c r="D9" s="2" t="s">
        <v>127</v>
      </c>
      <c r="E9" s="4"/>
    </row>
    <row r="10" spans="2:5">
      <c r="B10" s="2" t="s">
        <v>128</v>
      </c>
      <c r="C10" s="2" t="s">
        <v>129</v>
      </c>
      <c r="D10" s="2"/>
      <c r="E10" s="4"/>
    </row>
    <row r="11" spans="2:5">
      <c r="B11" s="2" t="s">
        <v>130</v>
      </c>
      <c r="C11" s="2" t="s">
        <v>131</v>
      </c>
      <c r="D11" s="2" t="s">
        <v>132</v>
      </c>
      <c r="E11" s="4"/>
    </row>
    <row r="12" spans="2:5">
      <c r="B12" s="2" t="s">
        <v>133</v>
      </c>
      <c r="C12" s="2"/>
      <c r="D12" s="2"/>
      <c r="E12" s="4"/>
    </row>
    <row r="13" spans="2:5">
      <c r="B13" s="2"/>
      <c r="C13" s="2"/>
      <c r="D13" s="2"/>
      <c r="E13" s="4"/>
    </row>
    <row r="14" spans="2:5">
      <c r="B14" s="2"/>
      <c r="C14" s="2"/>
      <c r="D14" s="2"/>
      <c r="E14" s="4"/>
    </row>
    <row r="15" spans="2:5">
      <c r="B15" s="2"/>
      <c r="C15" s="2"/>
      <c r="D15" s="2"/>
      <c r="E15" s="4"/>
    </row>
    <row r="16" spans="2:5">
      <c r="B16" s="2"/>
      <c r="C16" s="2"/>
      <c r="D16" s="2"/>
      <c r="E16" s="4"/>
    </row>
    <row r="17" spans="2:5">
      <c r="B17" s="2"/>
      <c r="C17" s="2"/>
      <c r="D17" s="2"/>
      <c r="E17" s="4"/>
    </row>
    <row r="18" spans="2:5">
      <c r="B18" s="2"/>
      <c r="C18" s="2"/>
      <c r="D18" s="2"/>
      <c r="E18" s="4"/>
    </row>
    <row r="19" spans="2:5">
      <c r="B19" s="2"/>
      <c r="C19" s="2"/>
      <c r="D19" s="2"/>
      <c r="E19" s="4"/>
    </row>
    <row r="20" spans="2:5">
      <c r="B20" s="2"/>
      <c r="C20" s="2"/>
      <c r="D20" s="2"/>
      <c r="E20" s="4"/>
    </row>
    <row r="21" spans="2:5">
      <c r="B21" s="2"/>
      <c r="C21" s="2"/>
      <c r="D21" s="2"/>
      <c r="E21" s="4"/>
    </row>
    <row r="22" spans="2:5">
      <c r="B22" s="2"/>
      <c r="C22" s="2"/>
      <c r="D22" s="2"/>
      <c r="E22"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0A1FD-71F6-7942-942A-5396E259AA90}">
  <dimension ref="A1"/>
  <sheetViews>
    <sheetView workbookViewId="0"/>
  </sheetViews>
  <sheetFormatPr defaultColWidth="11" defaultRowHeight="15.6"/>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E6FF6-6B67-4AF0-9CBA-6A1CC7B62EB1}">
  <dimension ref="A1:F37"/>
  <sheetViews>
    <sheetView tabSelected="1" topLeftCell="A27" zoomScale="67" zoomScaleNormal="47" workbookViewId="0">
      <selection activeCell="A29" sqref="A29"/>
    </sheetView>
  </sheetViews>
  <sheetFormatPr defaultColWidth="8.796875" defaultRowHeight="18"/>
  <cols>
    <col min="1" max="1" width="39.19921875" style="54" customWidth="1"/>
    <col min="2" max="2" width="65.19921875" style="54" customWidth="1"/>
    <col min="3" max="3" width="35.796875" style="56" customWidth="1"/>
    <col min="4" max="4" width="42.296875" style="54" hidden="1" customWidth="1"/>
    <col min="5" max="5" width="32.296875" style="54" hidden="1" customWidth="1"/>
    <col min="6" max="6" width="76.69921875" style="54" customWidth="1"/>
    <col min="7" max="16384" width="8.796875" style="54"/>
  </cols>
  <sheetData>
    <row r="1" spans="1:6">
      <c r="A1" s="52"/>
      <c r="B1" s="52"/>
      <c r="C1" s="53"/>
      <c r="D1" s="52"/>
      <c r="E1" s="52"/>
    </row>
    <row r="2" spans="1:6">
      <c r="A2" s="65" t="s">
        <v>161</v>
      </c>
      <c r="B2" s="66" t="s">
        <v>134</v>
      </c>
      <c r="C2" s="67" t="s">
        <v>162</v>
      </c>
      <c r="D2" s="66" t="s">
        <v>134</v>
      </c>
      <c r="E2" s="66" t="s">
        <v>135</v>
      </c>
      <c r="F2" s="65" t="s">
        <v>136</v>
      </c>
    </row>
    <row r="3" spans="1:6" ht="202.8">
      <c r="A3" s="68" t="s">
        <v>159</v>
      </c>
      <c r="B3" s="69" t="s">
        <v>163</v>
      </c>
      <c r="C3" s="70" t="s">
        <v>45</v>
      </c>
      <c r="D3" s="68" t="s">
        <v>137</v>
      </c>
      <c r="E3" s="68" t="s">
        <v>47</v>
      </c>
      <c r="F3" s="69" t="s">
        <v>138</v>
      </c>
    </row>
    <row r="4" spans="1:6">
      <c r="A4" s="68" t="s">
        <v>159</v>
      </c>
      <c r="B4" s="68" t="s">
        <v>139</v>
      </c>
      <c r="C4" s="70"/>
      <c r="D4" s="71" t="s">
        <v>72</v>
      </c>
      <c r="E4" s="68"/>
      <c r="F4" s="72"/>
    </row>
    <row r="5" spans="1:6" ht="265.2">
      <c r="A5" s="68" t="s">
        <v>159</v>
      </c>
      <c r="B5" s="73" t="s">
        <v>186</v>
      </c>
      <c r="C5" s="74" t="s">
        <v>187</v>
      </c>
      <c r="D5" s="68" t="s">
        <v>62</v>
      </c>
      <c r="E5" s="75" t="s">
        <v>63</v>
      </c>
      <c r="F5" s="69" t="s">
        <v>188</v>
      </c>
    </row>
    <row r="6" spans="1:6" ht="109.2">
      <c r="A6" s="68" t="s">
        <v>159</v>
      </c>
      <c r="B6" s="73" t="s">
        <v>165</v>
      </c>
      <c r="C6" s="74" t="s">
        <v>65</v>
      </c>
      <c r="D6" s="68" t="s">
        <v>66</v>
      </c>
      <c r="E6" s="68"/>
      <c r="F6" s="87" t="s">
        <v>208</v>
      </c>
    </row>
    <row r="7" spans="1:6" ht="31.2">
      <c r="A7" s="68" t="s">
        <v>159</v>
      </c>
      <c r="B7" s="73" t="s">
        <v>166</v>
      </c>
      <c r="C7" s="74" t="s">
        <v>80</v>
      </c>
      <c r="D7" s="68" t="s">
        <v>54</v>
      </c>
      <c r="E7" s="68" t="s">
        <v>55</v>
      </c>
      <c r="F7" s="72"/>
    </row>
    <row r="8" spans="1:6" ht="141">
      <c r="A8" s="68" t="s">
        <v>159</v>
      </c>
      <c r="B8" s="88" t="s">
        <v>189</v>
      </c>
      <c r="C8" s="74" t="s">
        <v>190</v>
      </c>
      <c r="D8" s="68"/>
      <c r="E8" s="68"/>
      <c r="F8" s="76" t="s">
        <v>191</v>
      </c>
    </row>
    <row r="9" spans="1:6" ht="78.599999999999994">
      <c r="A9" s="68" t="s">
        <v>159</v>
      </c>
      <c r="B9" s="73" t="s">
        <v>193</v>
      </c>
      <c r="C9" s="74" t="s">
        <v>194</v>
      </c>
      <c r="D9" s="68"/>
      <c r="E9" s="68"/>
      <c r="F9" s="76" t="s">
        <v>192</v>
      </c>
    </row>
    <row r="10" spans="1:6" ht="31.2">
      <c r="A10" s="68" t="s">
        <v>159</v>
      </c>
      <c r="B10" s="73" t="s">
        <v>167</v>
      </c>
      <c r="C10" s="74" t="s">
        <v>76</v>
      </c>
      <c r="D10" s="68" t="s">
        <v>73</v>
      </c>
      <c r="E10" s="68"/>
      <c r="F10" s="72"/>
    </row>
    <row r="11" spans="1:6" ht="203.4">
      <c r="A11" s="68" t="s">
        <v>160</v>
      </c>
      <c r="B11" s="69" t="s">
        <v>140</v>
      </c>
      <c r="C11" s="70" t="s">
        <v>13</v>
      </c>
      <c r="D11" s="70" t="s">
        <v>17</v>
      </c>
      <c r="E11" s="68"/>
      <c r="F11" s="76" t="s">
        <v>195</v>
      </c>
    </row>
    <row r="12" spans="1:6" ht="234">
      <c r="A12" s="68" t="s">
        <v>160</v>
      </c>
      <c r="B12" s="69" t="s">
        <v>164</v>
      </c>
      <c r="C12" s="70" t="s">
        <v>16</v>
      </c>
      <c r="D12" s="68" t="s">
        <v>20</v>
      </c>
      <c r="E12" s="68"/>
      <c r="F12" s="69" t="s">
        <v>141</v>
      </c>
    </row>
    <row r="13" spans="1:6" ht="63">
      <c r="A13" s="68" t="s">
        <v>160</v>
      </c>
      <c r="B13" s="69" t="s">
        <v>168</v>
      </c>
      <c r="C13" s="70" t="s">
        <v>21</v>
      </c>
      <c r="D13" s="68" t="s">
        <v>22</v>
      </c>
      <c r="E13" s="68"/>
      <c r="F13" s="76" t="s">
        <v>142</v>
      </c>
    </row>
    <row r="14" spans="1:6" ht="62.4">
      <c r="A14" s="68" t="s">
        <v>160</v>
      </c>
      <c r="B14" s="69" t="s">
        <v>169</v>
      </c>
      <c r="C14" s="70" t="s">
        <v>24</v>
      </c>
      <c r="D14" s="68" t="s">
        <v>25</v>
      </c>
      <c r="E14" s="68"/>
      <c r="F14" s="77" t="s">
        <v>143</v>
      </c>
    </row>
    <row r="15" spans="1:6" ht="280.8">
      <c r="A15" s="68" t="s">
        <v>160</v>
      </c>
      <c r="B15" s="69" t="s">
        <v>144</v>
      </c>
      <c r="C15" s="70" t="s">
        <v>26</v>
      </c>
      <c r="D15" s="68" t="s">
        <v>27</v>
      </c>
      <c r="E15" s="68"/>
      <c r="F15" s="85" t="s">
        <v>207</v>
      </c>
    </row>
    <row r="16" spans="1:6" ht="343.2">
      <c r="A16" s="68" t="s">
        <v>160</v>
      </c>
      <c r="B16" s="69" t="s">
        <v>145</v>
      </c>
      <c r="C16" s="70" t="s">
        <v>29</v>
      </c>
      <c r="D16" s="68" t="s">
        <v>30</v>
      </c>
      <c r="E16" s="68"/>
      <c r="F16" s="86" t="s">
        <v>196</v>
      </c>
    </row>
    <row r="17" spans="1:6" ht="249.6">
      <c r="A17" s="68" t="s">
        <v>160</v>
      </c>
      <c r="B17" s="69" t="s">
        <v>170</v>
      </c>
      <c r="C17" s="70" t="s">
        <v>33</v>
      </c>
      <c r="D17" s="78"/>
      <c r="E17" s="79"/>
      <c r="F17" s="69" t="s">
        <v>197</v>
      </c>
    </row>
    <row r="18" spans="1:6" ht="206.25" customHeight="1">
      <c r="A18" s="68" t="s">
        <v>160</v>
      </c>
      <c r="B18" s="69" t="s">
        <v>171</v>
      </c>
      <c r="C18" s="70" t="s">
        <v>35</v>
      </c>
      <c r="D18" s="78"/>
      <c r="E18" s="68"/>
      <c r="F18" s="76" t="s">
        <v>146</v>
      </c>
    </row>
    <row r="19" spans="1:6" ht="409.6">
      <c r="A19" s="68" t="s">
        <v>160</v>
      </c>
      <c r="B19" s="69" t="s">
        <v>185</v>
      </c>
      <c r="C19" s="74" t="s">
        <v>36</v>
      </c>
      <c r="D19" s="80"/>
      <c r="E19" s="79"/>
      <c r="F19" s="76" t="s">
        <v>198</v>
      </c>
    </row>
    <row r="20" spans="1:6" ht="219">
      <c r="A20" s="68" t="s">
        <v>160</v>
      </c>
      <c r="B20" s="73" t="s">
        <v>172</v>
      </c>
      <c r="C20" s="74" t="s">
        <v>40</v>
      </c>
      <c r="D20" s="78"/>
      <c r="E20" s="68"/>
      <c r="F20" s="76" t="s">
        <v>147</v>
      </c>
    </row>
    <row r="21" spans="1:6" ht="63">
      <c r="A21" s="68" t="s">
        <v>160</v>
      </c>
      <c r="B21" s="69" t="s">
        <v>173</v>
      </c>
      <c r="C21" s="74" t="s">
        <v>19</v>
      </c>
      <c r="D21" s="78"/>
      <c r="E21" s="68"/>
      <c r="F21" s="76" t="s">
        <v>148</v>
      </c>
    </row>
    <row r="22" spans="1:6" ht="265.2">
      <c r="A22" s="68" t="s">
        <v>160</v>
      </c>
      <c r="B22" s="69" t="s">
        <v>174</v>
      </c>
      <c r="C22" s="74" t="s">
        <v>149</v>
      </c>
      <c r="D22" s="78"/>
      <c r="E22" s="68"/>
      <c r="F22" s="69" t="s">
        <v>150</v>
      </c>
    </row>
    <row r="23" spans="1:6" ht="187.8">
      <c r="A23" s="68" t="s">
        <v>160</v>
      </c>
      <c r="B23" s="69" t="s">
        <v>175</v>
      </c>
      <c r="C23" s="70" t="s">
        <v>96</v>
      </c>
      <c r="D23" s="78"/>
      <c r="E23" s="68"/>
      <c r="F23" s="76" t="s">
        <v>199</v>
      </c>
    </row>
    <row r="24" spans="1:6" ht="62.4">
      <c r="A24" s="68" t="s">
        <v>151</v>
      </c>
      <c r="B24" s="81" t="s">
        <v>176</v>
      </c>
      <c r="C24" s="82" t="s">
        <v>83</v>
      </c>
      <c r="D24" s="83" t="s">
        <v>84</v>
      </c>
      <c r="E24" s="79"/>
      <c r="F24" s="69" t="s">
        <v>200</v>
      </c>
    </row>
    <row r="25" spans="1:6" ht="94.2">
      <c r="A25" s="68" t="s">
        <v>151</v>
      </c>
      <c r="B25" s="82" t="s">
        <v>152</v>
      </c>
      <c r="C25" s="82" t="s">
        <v>86</v>
      </c>
      <c r="D25" s="83" t="s">
        <v>84</v>
      </c>
      <c r="E25" s="68"/>
      <c r="F25" s="76" t="s">
        <v>153</v>
      </c>
    </row>
    <row r="26" spans="1:6" ht="109.8">
      <c r="A26" s="68" t="s">
        <v>151</v>
      </c>
      <c r="B26" s="81" t="s">
        <v>177</v>
      </c>
      <c r="C26" s="82" t="s">
        <v>87</v>
      </c>
      <c r="D26" s="83" t="s">
        <v>84</v>
      </c>
      <c r="E26" s="68"/>
      <c r="F26" s="76" t="s">
        <v>154</v>
      </c>
    </row>
    <row r="27" spans="1:6" ht="327.60000000000002">
      <c r="A27" s="68" t="s">
        <v>151</v>
      </c>
      <c r="B27" s="81" t="s">
        <v>178</v>
      </c>
      <c r="C27" s="82" t="s">
        <v>88</v>
      </c>
      <c r="D27" s="83" t="s">
        <v>84</v>
      </c>
      <c r="E27" s="68"/>
      <c r="F27" s="69" t="s">
        <v>155</v>
      </c>
    </row>
    <row r="28" spans="1:6" ht="109.2">
      <c r="A28" s="68" t="s">
        <v>156</v>
      </c>
      <c r="B28" s="73" t="s">
        <v>179</v>
      </c>
      <c r="C28" s="74" t="s">
        <v>91</v>
      </c>
      <c r="D28" s="79" t="s">
        <v>157</v>
      </c>
      <c r="E28" s="79"/>
      <c r="F28" s="69" t="s">
        <v>201</v>
      </c>
    </row>
    <row r="29" spans="1:6" ht="249.6">
      <c r="A29" s="68" t="s">
        <v>209</v>
      </c>
      <c r="B29" s="73" t="s">
        <v>180</v>
      </c>
      <c r="C29" s="74" t="s">
        <v>99</v>
      </c>
      <c r="D29" s="79"/>
      <c r="E29" s="79"/>
      <c r="F29" s="69" t="s">
        <v>202</v>
      </c>
    </row>
    <row r="30" spans="1:6" ht="409.6">
      <c r="A30" s="68" t="s">
        <v>156</v>
      </c>
      <c r="B30" s="73" t="s">
        <v>181</v>
      </c>
      <c r="C30" s="74" t="s">
        <v>158</v>
      </c>
      <c r="D30" s="79"/>
      <c r="E30" s="79"/>
      <c r="F30" s="76" t="s">
        <v>203</v>
      </c>
    </row>
    <row r="31" spans="1:6" ht="374.4">
      <c r="A31" s="68" t="s">
        <v>156</v>
      </c>
      <c r="B31" s="73" t="s">
        <v>182</v>
      </c>
      <c r="C31" s="74" t="s">
        <v>102</v>
      </c>
      <c r="D31" s="79"/>
      <c r="E31" s="79"/>
      <c r="F31" s="69" t="s">
        <v>204</v>
      </c>
    </row>
    <row r="32" spans="1:6" ht="343.2">
      <c r="A32" s="68" t="s">
        <v>156</v>
      </c>
      <c r="B32" s="84" t="s">
        <v>183</v>
      </c>
      <c r="C32" s="74" t="s">
        <v>206</v>
      </c>
      <c r="D32" s="79"/>
      <c r="E32" s="79"/>
      <c r="F32" s="69" t="s">
        <v>205</v>
      </c>
    </row>
    <row r="33" spans="1:6" ht="31.2">
      <c r="A33" s="68" t="s">
        <v>156</v>
      </c>
      <c r="B33" s="69" t="s">
        <v>184</v>
      </c>
      <c r="C33" s="74" t="s">
        <v>105</v>
      </c>
      <c r="D33" s="79"/>
      <c r="E33" s="79"/>
      <c r="F33" s="72"/>
    </row>
    <row r="35" spans="1:6">
      <c r="B35" s="55"/>
    </row>
    <row r="36" spans="1:6">
      <c r="B36" s="55"/>
    </row>
    <row r="37" spans="1:6">
      <c r="B37" s="55"/>
    </row>
  </sheetData>
  <hyperlinks>
    <hyperlink ref="E5" r:id="rId1" xr:uid="{8DA3AC9A-E911-4433-8B46-0387C740F497}"/>
    <hyperlink ref="B19" r:id="rId2" display="https://www.researchgate.net/profile/Arvydas-Laurinavicius" xr:uid="{BF9B4E43-A05E-4BC1-9BA3-04CA451747B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15fe15-7d25-4f9f-a8f5-a6755b460cee" xsi:nil="true"/>
    <lcf76f155ced4ddcb4097134ff3c332f xmlns="6a903dd7-bc57-414f-9a20-db15571e4a7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28391342DA75F845B590FA9E16774191" ma:contentTypeVersion="12" ma:contentTypeDescription="Kurkite naują dokumentą." ma:contentTypeScope="" ma:versionID="e7f468b4b526ca21e197ced4fa517754">
  <xsd:schema xmlns:xsd="http://www.w3.org/2001/XMLSchema" xmlns:xs="http://www.w3.org/2001/XMLSchema" xmlns:p="http://schemas.microsoft.com/office/2006/metadata/properties" xmlns:ns2="6a903dd7-bc57-414f-9a20-db15571e4a79" xmlns:ns3="2115fe15-7d25-4f9f-a8f5-a6755b460cee" targetNamespace="http://schemas.microsoft.com/office/2006/metadata/properties" ma:root="true" ma:fieldsID="8373a8325a7d09044ec7270a9fb67e7c" ns2:_="" ns3:_="">
    <xsd:import namespace="6a903dd7-bc57-414f-9a20-db15571e4a79"/>
    <xsd:import namespace="2115fe15-7d25-4f9f-a8f5-a6755b460ce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03dd7-bc57-414f-9a20-db15571e4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Vaizdų žymės" ma:readOnly="false" ma:fieldId="{5cf76f15-5ced-4ddc-b409-7134ff3c332f}" ma:taxonomyMulti="true" ma:sspId="cba263c8-4ed9-4ac4-8b05-bf1c9b587ba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15fe15-7d25-4f9f-a8f5-a6755b460ce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3a105e-5711-4b74-b79a-d6b62dde93a7}" ma:internalName="TaxCatchAll" ma:showField="CatchAllData" ma:web="2115fe15-7d25-4f9f-a8f5-a6755b460ce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7569C8-C0E3-4288-856B-0F96718E80F2}">
  <ds:schemaRefs>
    <ds:schemaRef ds:uri="http://schemas.microsoft.com/office/2006/metadata/properties"/>
    <ds:schemaRef ds:uri="http://schemas.microsoft.com/office/infopath/2007/PartnerControls"/>
    <ds:schemaRef ds:uri="2115fe15-7d25-4f9f-a8f5-a6755b460cee"/>
    <ds:schemaRef ds:uri="6a903dd7-bc57-414f-9a20-db15571e4a79"/>
  </ds:schemaRefs>
</ds:datastoreItem>
</file>

<file path=customXml/itemProps2.xml><?xml version="1.0" encoding="utf-8"?>
<ds:datastoreItem xmlns:ds="http://schemas.openxmlformats.org/officeDocument/2006/customXml" ds:itemID="{A8B3842A-9578-4326-ACD8-5D2D21821813}">
  <ds:schemaRefs>
    <ds:schemaRef ds:uri="http://schemas.microsoft.com/sharepoint/v3/contenttype/forms"/>
  </ds:schemaRefs>
</ds:datastoreItem>
</file>

<file path=customXml/itemProps3.xml><?xml version="1.0" encoding="utf-8"?>
<ds:datastoreItem xmlns:ds="http://schemas.openxmlformats.org/officeDocument/2006/customXml" ds:itemID="{862E99AF-9664-4E3A-90DC-10DCB87E4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03dd7-bc57-414f-9a20-db15571e4a79"/>
    <ds:schemaRef ds:uri="2115fe15-7d25-4f9f-a8f5-a6755b460c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darbiniai Dalyviai</vt:lpstr>
      <vt:lpstr>BIO</vt:lpstr>
      <vt:lpstr>Darbai</vt:lpstr>
      <vt:lpstr>Darbotvarkė</vt:lpstr>
      <vt:lpstr>Participants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Pėkienė | Lietuvos mokslo taryba</dc:creator>
  <cp:keywords/>
  <dc:description/>
  <cp:lastModifiedBy>Sigita Auvertin (Bagdonienė) | Lietuvos mokslo taryba</cp:lastModifiedBy>
  <cp:revision/>
  <dcterms:created xsi:type="dcterms:W3CDTF">2024-02-07T12:13:57Z</dcterms:created>
  <dcterms:modified xsi:type="dcterms:W3CDTF">2024-06-28T15:46:22Z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0x01010028391342DA75F845B590FA9E16774191</vt:lpwstr>
  </property>
  <property fmtid="{D5CDD505-2E9C-101B-9397-08002B2CF9AE}" pid="3" name="MediaServiceImageTags">
    <vt:lpwstr/>
  </property>
</Properties>
</file>